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\Downloads\"/>
    </mc:Choice>
  </mc:AlternateContent>
  <xr:revisionPtr revIDLastSave="0" documentId="13_ncr:1_{E88C7FB6-13D5-4498-A69B-16E7559999BF}" xr6:coauthVersionLast="36" xr6:coauthVersionMax="36" xr10:uidLastSave="{00000000-0000-0000-0000-000000000000}"/>
  <bookViews>
    <workbookView xWindow="0" yWindow="0" windowWidth="24000" windowHeight="9525" tabRatio="979" xr2:uid="{62974674-FF37-4B5D-9C4D-4B8A74846CE1}"/>
  </bookViews>
  <sheets>
    <sheet name="Large Cap Fund" sheetId="1" r:id="rId1"/>
    <sheet name="Large and Midcap Fund" sheetId="2" r:id="rId2"/>
    <sheet name="Multi-cap Fund" sheetId="4" r:id="rId3"/>
    <sheet name="Mid Cap Fund" sheetId="5" r:id="rId4"/>
    <sheet name="Small Cap Fund" sheetId="6" r:id="rId5"/>
    <sheet name="Value Fund" sheetId="7" r:id="rId6"/>
    <sheet name="ELSS Fund" sheetId="8" r:id="rId7"/>
    <sheet name="Contra Fund" sheetId="9" r:id="rId8"/>
    <sheet name="Dividend Yield Fund" sheetId="10" r:id="rId9"/>
    <sheet name="Focused Fund" sheetId="11" r:id="rId10"/>
    <sheet name="Sectoral and Thematic Fund" sheetId="12" r:id="rId11"/>
    <sheet name="Felxi Cap Fund" sheetId="3" r:id="rId12"/>
  </sheets>
  <definedNames>
    <definedName name="_xlnm._FilterDatabase" localSheetId="6" hidden="1">'ELSS Fund'!$A$1:$E$32</definedName>
    <definedName name="_xlnm._FilterDatabase" localSheetId="11" hidden="1">'Felxi Cap Fund'!$A$1:$E$24</definedName>
    <definedName name="_xlnm._FilterDatabase" localSheetId="9" hidden="1">'Focused Fund'!$A$1:$E$18</definedName>
    <definedName name="_xlnm._FilterDatabase" localSheetId="3" hidden="1">'Mid Cap Fund'!$A$1:$E$23</definedName>
    <definedName name="_xlnm._FilterDatabase" localSheetId="2" hidden="1">'Multi-cap Fund'!$A$1:$E$9</definedName>
    <definedName name="_xlnm._FilterDatabase" localSheetId="10" hidden="1">'Sectoral and Thematic Fund'!$A$1:$E$83</definedName>
    <definedName name="_xlnm._FilterDatabase" localSheetId="4" hidden="1">'Small Cap Fund'!$A$1:$E$19</definedName>
    <definedName name="_xlnm._FilterDatabase" localSheetId="5" hidden="1">'Value Fund'!$A$1:$E$15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2" l="1"/>
  <c r="D77" i="12"/>
  <c r="D71" i="12"/>
  <c r="D69" i="12"/>
  <c r="D46" i="12"/>
  <c r="D65" i="12"/>
  <c r="D52" i="12"/>
  <c r="D62" i="12"/>
  <c r="D37" i="12"/>
  <c r="D22" i="12"/>
  <c r="D67" i="12"/>
  <c r="D13" i="12"/>
  <c r="D47" i="12"/>
  <c r="D61" i="12"/>
  <c r="D14" i="12"/>
  <c r="D35" i="12"/>
  <c r="D4" i="12"/>
  <c r="D51" i="12"/>
  <c r="D10" i="12"/>
  <c r="D73" i="12"/>
  <c r="D15" i="12"/>
  <c r="D68" i="12"/>
  <c r="D74" i="12"/>
  <c r="D48" i="12"/>
  <c r="D21" i="12"/>
  <c r="D29" i="12"/>
  <c r="D64" i="12"/>
  <c r="D32" i="12"/>
  <c r="D27" i="12"/>
  <c r="D31" i="12"/>
  <c r="D2" i="12"/>
  <c r="D33" i="12"/>
  <c r="D8" i="12"/>
  <c r="D38" i="12"/>
  <c r="D76" i="12"/>
  <c r="D11" i="12"/>
  <c r="D40" i="12"/>
  <c r="D30" i="12"/>
  <c r="D42" i="12"/>
  <c r="D72" i="12"/>
  <c r="D19" i="12"/>
  <c r="D78" i="12"/>
  <c r="D63" i="12"/>
  <c r="D16" i="12"/>
  <c r="D25" i="12"/>
  <c r="D34" i="12"/>
  <c r="D23" i="12"/>
  <c r="D6" i="12"/>
  <c r="D24" i="12"/>
  <c r="D26" i="12"/>
  <c r="D44" i="12"/>
  <c r="D53" i="12"/>
  <c r="D12" i="12"/>
  <c r="D56" i="12"/>
  <c r="D36" i="12"/>
  <c r="D50" i="12"/>
  <c r="D54" i="12"/>
  <c r="D28" i="12"/>
  <c r="D39" i="12"/>
  <c r="D81" i="12"/>
  <c r="D55" i="12"/>
  <c r="D9" i="12"/>
  <c r="D5" i="12"/>
  <c r="D70" i="12"/>
  <c r="D80" i="12"/>
  <c r="D3" i="12"/>
  <c r="D60" i="12"/>
  <c r="D75" i="12"/>
  <c r="D20" i="12"/>
  <c r="D58" i="12"/>
  <c r="D17" i="12"/>
  <c r="D41" i="12"/>
  <c r="D57" i="12"/>
  <c r="D18" i="12"/>
  <c r="D59" i="12"/>
  <c r="D82" i="12"/>
  <c r="D66" i="12"/>
  <c r="D83" i="12"/>
  <c r="D45" i="12"/>
  <c r="D49" i="12"/>
  <c r="D7" i="12"/>
  <c r="D43" i="12"/>
  <c r="D7" i="11"/>
  <c r="D10" i="11"/>
  <c r="D2" i="11"/>
  <c r="D8" i="11"/>
  <c r="D17" i="11"/>
  <c r="D11" i="11"/>
  <c r="D16" i="11"/>
  <c r="D14" i="11"/>
  <c r="D4" i="11"/>
  <c r="D5" i="11"/>
  <c r="D6" i="11"/>
  <c r="D13" i="11"/>
  <c r="D9" i="11"/>
  <c r="D15" i="11"/>
  <c r="D18" i="11"/>
  <c r="D12" i="11"/>
  <c r="D3" i="11"/>
  <c r="D8" i="10"/>
  <c r="D6" i="10"/>
  <c r="D7" i="10"/>
  <c r="D9" i="10"/>
  <c r="D4" i="10"/>
  <c r="D2" i="10"/>
  <c r="D3" i="10"/>
  <c r="D5" i="10"/>
  <c r="D2" i="9"/>
  <c r="D3" i="9"/>
  <c r="D4" i="9"/>
  <c r="D20" i="8"/>
  <c r="D11" i="8"/>
  <c r="D29" i="8"/>
  <c r="D22" i="8"/>
  <c r="D18" i="8"/>
  <c r="D27" i="8"/>
  <c r="D4" i="8"/>
  <c r="D28" i="8"/>
  <c r="D2" i="8"/>
  <c r="D23" i="8"/>
  <c r="D24" i="8"/>
  <c r="D5" i="8"/>
  <c r="D9" i="8"/>
  <c r="D15" i="8"/>
  <c r="D25" i="8"/>
  <c r="D10" i="8"/>
  <c r="D6" i="8"/>
  <c r="D19" i="8"/>
  <c r="D26" i="8"/>
  <c r="D16" i="8"/>
  <c r="D13" i="8"/>
  <c r="D30" i="8"/>
  <c r="D14" i="8"/>
  <c r="D21" i="8"/>
  <c r="D7" i="8"/>
  <c r="D12" i="8"/>
  <c r="D17" i="8"/>
  <c r="D3" i="8"/>
  <c r="D8" i="8"/>
  <c r="D31" i="8"/>
  <c r="D32" i="8"/>
  <c r="D9" i="7"/>
  <c r="D10" i="7"/>
  <c r="D6" i="7"/>
  <c r="D8" i="7"/>
  <c r="D15" i="7"/>
  <c r="D5" i="7"/>
  <c r="D13" i="7"/>
  <c r="D2" i="7"/>
  <c r="D4" i="7"/>
  <c r="D3" i="7"/>
  <c r="D12" i="7"/>
  <c r="D14" i="7"/>
  <c r="D7" i="7"/>
  <c r="D11" i="7"/>
  <c r="D10" i="6"/>
  <c r="D8" i="6"/>
  <c r="D18" i="6"/>
  <c r="D12" i="6"/>
  <c r="D2" i="6"/>
  <c r="D4" i="6"/>
  <c r="D16" i="6"/>
  <c r="D9" i="6"/>
  <c r="D7" i="6"/>
  <c r="D14" i="6"/>
  <c r="D11" i="6"/>
  <c r="D17" i="6"/>
  <c r="D15" i="6"/>
  <c r="D6" i="6"/>
  <c r="D13" i="6"/>
  <c r="D5" i="6"/>
  <c r="D3" i="6"/>
  <c r="D19" i="6"/>
  <c r="D15" i="5"/>
  <c r="D16" i="5"/>
  <c r="D13" i="5"/>
  <c r="D19" i="5"/>
  <c r="D10" i="5"/>
  <c r="D2" i="5"/>
  <c r="D6" i="5"/>
  <c r="D7" i="5"/>
  <c r="D3" i="5"/>
  <c r="D5" i="5"/>
  <c r="D20" i="5"/>
  <c r="D9" i="5"/>
  <c r="D12" i="5"/>
  <c r="D14" i="5"/>
  <c r="D18" i="5"/>
  <c r="D8" i="5"/>
  <c r="D21" i="5"/>
  <c r="D4" i="5"/>
  <c r="D23" i="5"/>
  <c r="D11" i="5"/>
  <c r="D17" i="5"/>
  <c r="D22" i="5"/>
  <c r="D8" i="4"/>
  <c r="D2" i="4"/>
  <c r="D4" i="4"/>
  <c r="D3" i="4"/>
  <c r="D9" i="4"/>
  <c r="D6" i="4"/>
  <c r="D7" i="4"/>
  <c r="D5" i="4"/>
  <c r="D16" i="3"/>
  <c r="D9" i="3"/>
  <c r="D24" i="3"/>
  <c r="D17" i="3"/>
  <c r="D22" i="3"/>
  <c r="D20" i="3"/>
  <c r="D2" i="3"/>
  <c r="D7" i="3"/>
  <c r="D4" i="3"/>
  <c r="D21" i="3"/>
  <c r="D23" i="3"/>
  <c r="D14" i="3"/>
  <c r="D15" i="3"/>
  <c r="D3" i="3"/>
  <c r="D11" i="3"/>
  <c r="D6" i="3"/>
  <c r="D5" i="3"/>
  <c r="D8" i="3"/>
  <c r="D10" i="3"/>
  <c r="D12" i="3"/>
  <c r="D19" i="3"/>
  <c r="D18" i="3"/>
  <c r="D13" i="3"/>
  <c r="D9" i="2"/>
  <c r="D20" i="2"/>
  <c r="D19" i="2"/>
  <c r="D12" i="2"/>
  <c r="D2" i="2"/>
  <c r="D17" i="2"/>
  <c r="D22" i="2"/>
  <c r="D10" i="2"/>
  <c r="D18" i="2"/>
  <c r="D7" i="2"/>
  <c r="D15" i="2"/>
  <c r="D6" i="2"/>
  <c r="D16" i="2"/>
  <c r="D4" i="2"/>
  <c r="D21" i="2"/>
  <c r="D13" i="2"/>
  <c r="D11" i="2"/>
  <c r="D14" i="2"/>
  <c r="D3" i="2"/>
  <c r="D8" i="2"/>
  <c r="D5" i="2"/>
  <c r="D23" i="2"/>
  <c r="D18" i="1"/>
  <c r="D19" i="1"/>
  <c r="D24" i="1"/>
  <c r="D14" i="1"/>
  <c r="D21" i="1"/>
  <c r="D17" i="1"/>
  <c r="D27" i="1"/>
  <c r="D4" i="1"/>
  <c r="D22" i="1"/>
  <c r="D11" i="1"/>
  <c r="D15" i="1"/>
  <c r="D6" i="1"/>
  <c r="D5" i="1"/>
  <c r="D7" i="1"/>
  <c r="D2" i="1"/>
  <c r="D16" i="1"/>
  <c r="D13" i="1"/>
  <c r="D25" i="1"/>
  <c r="D20" i="1"/>
  <c r="D9" i="1"/>
  <c r="D23" i="1"/>
  <c r="D8" i="1"/>
  <c r="D3" i="1"/>
  <c r="D12" i="1"/>
  <c r="D26" i="1"/>
  <c r="D10" i="1"/>
</calcChain>
</file>

<file path=xl/sharedStrings.xml><?xml version="1.0" encoding="utf-8"?>
<sst xmlns="http://schemas.openxmlformats.org/spreadsheetml/2006/main" count="338" uniqueCount="281">
  <si>
    <t>Scheme Name</t>
  </si>
  <si>
    <t>Return 5 Year (%) Regular</t>
  </si>
  <si>
    <t>Return 5 Year (%) Benchmark</t>
  </si>
  <si>
    <t>Alpha</t>
  </si>
  <si>
    <t>Daily AUM (Cr.)</t>
  </si>
  <si>
    <t>Aditya Birla Sun Life Frontline Equity Fund</t>
  </si>
  <si>
    <t>Axis Bluechip Fund</t>
  </si>
  <si>
    <t>Bandhan Large Cap Fund</t>
  </si>
  <si>
    <t>Baroda BNP Paribas Large Cap Fund</t>
  </si>
  <si>
    <t>Canara Robeco Bluechip Equity Fund</t>
  </si>
  <si>
    <t>DSP Top 100 Equity Fund</t>
  </si>
  <si>
    <t>Edelweiss Large Cap Fund</t>
  </si>
  <si>
    <t>Franklin India Bluechip Fund</t>
  </si>
  <si>
    <t>Groww Large Cap Fund</t>
  </si>
  <si>
    <t>HDFC Top 100 Fund</t>
  </si>
  <si>
    <t>HSBC Large Cap Fund</t>
  </si>
  <si>
    <t>ICICI Prudential Bluechip Fund</t>
  </si>
  <si>
    <t>Invesco India Largecap Fund</t>
  </si>
  <si>
    <t>JM Large Cap Fund</t>
  </si>
  <si>
    <t>Kotak Bluechip Fund</t>
  </si>
  <si>
    <t>LIC MF Large Cap Fund</t>
  </si>
  <si>
    <t>Mahindra Manulife Large Cap Fund</t>
  </si>
  <si>
    <t>Mirae Asset Large Cap Fund</t>
  </si>
  <si>
    <t>Nippon India Large Cap Fund</t>
  </si>
  <si>
    <t>PGIM India Large Cap Fund</t>
  </si>
  <si>
    <t>SBI Bluechip Fund</t>
  </si>
  <si>
    <t>Sundaram Large Cap Fund</t>
  </si>
  <si>
    <t>Tata Large Cap Fund</t>
  </si>
  <si>
    <t>Taurus Large Cap Fund</t>
  </si>
  <si>
    <t>Union Largecap Fund</t>
  </si>
  <si>
    <t>UTI Large Cap Fund</t>
  </si>
  <si>
    <t>NA</t>
  </si>
  <si>
    <t>Aditya Birla Sun Life Equity Advantage Fund</t>
  </si>
  <si>
    <t>Axis Growth Opportunities Fund</t>
  </si>
  <si>
    <t>Bandhan Core Equity Fund</t>
  </si>
  <si>
    <t>Bank of India Large &amp; Mid Cap Equity Fund</t>
  </si>
  <si>
    <t>Canara Robeco Emerging Equities Fund</t>
  </si>
  <si>
    <t>DSP Equity Opportunities Fund</t>
  </si>
  <si>
    <t>Edelweiss Large &amp; Mid Cap Fund</t>
  </si>
  <si>
    <t>Franklin India Equity Advantage Fund</t>
  </si>
  <si>
    <t>HDFC Large and Mid Cap Fund</t>
  </si>
  <si>
    <t>HSBC Large and Mid Cap Fund</t>
  </si>
  <si>
    <t>ICICI Prudential Large &amp; Mid Cap Fund</t>
  </si>
  <si>
    <t>Invesco India Large &amp; Mid Cap Fund</t>
  </si>
  <si>
    <t>Kotak Equity Opportunities Fund</t>
  </si>
  <si>
    <t>LIC MF Large &amp; Mid Cap Fund</t>
  </si>
  <si>
    <t>Mirae Asset Large &amp; Midcap Fund</t>
  </si>
  <si>
    <t>Navi Large &amp; Midcap Fund</t>
  </si>
  <si>
    <t>Nippon India Vision Fund</t>
  </si>
  <si>
    <t>Quant Large and Mid Cap Fund</t>
  </si>
  <si>
    <t>SBI Large &amp; Midcap Fund</t>
  </si>
  <si>
    <t>Sundaram Large and Mid Cap Fund</t>
  </si>
  <si>
    <t>Tata Large &amp; Mid Cap Fund</t>
  </si>
  <si>
    <t>UTI Large &amp; Mid Cap Fund</t>
  </si>
  <si>
    <t>Aditya Birla Sun Life Flexi Cap Fund</t>
  </si>
  <si>
    <t>Axis Flexi Cap Fund</t>
  </si>
  <si>
    <t>Bandhan Flexi Cap Fund</t>
  </si>
  <si>
    <t>Canara Robeco Flexi Cap Fund</t>
  </si>
  <si>
    <t>DSP Flexi Cap Fund</t>
  </si>
  <si>
    <t>Edelweiss Flexi Cap Fund</t>
  </si>
  <si>
    <t>Franklin India Flexi Cap Fund</t>
  </si>
  <si>
    <t>HDFC Flexi Cap Fund</t>
  </si>
  <si>
    <t>HSBC Flexi Cap Fund</t>
  </si>
  <si>
    <t>JM Flexicap Fund</t>
  </si>
  <si>
    <t>Kotak Flexicap Fund</t>
  </si>
  <si>
    <t>LIC MF Flexi Cap Fund</t>
  </si>
  <si>
    <t>Motilal Oswal Flexi Cap Fund</t>
  </si>
  <si>
    <t>Navi Flexi Cap Fund</t>
  </si>
  <si>
    <t>Parag Parikh Flexi Cap Fund</t>
  </si>
  <si>
    <t>PGIM India Flexi Cap Fund</t>
  </si>
  <si>
    <t>Quant Flexi Cap Fund</t>
  </si>
  <si>
    <t>SBI Flexicap Fund</t>
  </si>
  <si>
    <t>Shriram Flexi Cap Fund</t>
  </si>
  <si>
    <t>Tata Flexi Cap Fund</t>
  </si>
  <si>
    <t>Taurus Flexi Cap Fund</t>
  </si>
  <si>
    <t>Union Flexi Cap Fund</t>
  </si>
  <si>
    <t>UTI Flexi Cap Fund</t>
  </si>
  <si>
    <t>Baroda BNP Paribas Multi Cap Fund</t>
  </si>
  <si>
    <t>ICICI Prudential Multicap Fund</t>
  </si>
  <si>
    <t>Invesco India Multicap Fund</t>
  </si>
  <si>
    <t>ITI Multi Cap Fund</t>
  </si>
  <si>
    <t>Mahindra Manulife Multi Cap Fund</t>
  </si>
  <si>
    <t>Nippon India Multi Cap Fund</t>
  </si>
  <si>
    <t>Quant Active Fund</t>
  </si>
  <si>
    <t>Sundaram Multi Cap Fund</t>
  </si>
  <si>
    <t>Aditya Birla Sun Life Mid Cap Fund</t>
  </si>
  <si>
    <t>Axis Midcap Fund</t>
  </si>
  <si>
    <t>Baroda BNP Paribas Midcap Fund</t>
  </si>
  <si>
    <t>DSP Midcap Fund</t>
  </si>
  <si>
    <t>Edelweiss Mid Cap Fund</t>
  </si>
  <si>
    <t>Franklin India Prima Fund</t>
  </si>
  <si>
    <t>HDFC Mid-Cap Opportunities Fund</t>
  </si>
  <si>
    <t>HSBC Midcap Fund</t>
  </si>
  <si>
    <t>ICICI Prudential Midcap Fund</t>
  </si>
  <si>
    <t>Invesco India Mid Cap Fund</t>
  </si>
  <si>
    <t>Kotak Emerging Equity Fund</t>
  </si>
  <si>
    <t>LIC MF Midcap Fund</t>
  </si>
  <si>
    <t>Mahindra Manulife Mid Cap Fund</t>
  </si>
  <si>
    <t>Motilal Oswal Midcap Fund</t>
  </si>
  <si>
    <t>Nippon India Growth Fund</t>
  </si>
  <si>
    <t>PGIM India Midcap Opportunities Fund</t>
  </si>
  <si>
    <t>Quant Mid Cap Fund</t>
  </si>
  <si>
    <t>SBI Magnum Midcap Fund</t>
  </si>
  <si>
    <t>Sundaram Mid Cap Fund</t>
  </si>
  <si>
    <t>Tata Midcap Growth Fund</t>
  </si>
  <si>
    <t>Taurus Mid Cap Fund</t>
  </si>
  <si>
    <t>UTI Mid Cap Fund</t>
  </si>
  <si>
    <t>Aditya Birla Sun Life Small Cap Fund</t>
  </si>
  <si>
    <t>Bank of India Small Cap Fund</t>
  </si>
  <si>
    <t>Canara Robeco Small Cap Fund</t>
  </si>
  <si>
    <t>DSP Small Cap Fund</t>
  </si>
  <si>
    <t>Edelweiss Small Cap Fund</t>
  </si>
  <si>
    <t>Franklin India Smaller Companies Fund</t>
  </si>
  <si>
    <t>HDFC Small Cap Fund</t>
  </si>
  <si>
    <t>HSBC Small Cap Fund</t>
  </si>
  <si>
    <t>ICICI Prudential Smallcap Fund</t>
  </si>
  <si>
    <t>Invesco India Smallcap Fund</t>
  </si>
  <si>
    <t>Kotak Small Cap Fund</t>
  </si>
  <si>
    <t>LIC MF Small Cap Fund</t>
  </si>
  <si>
    <t>Nippon India Small Cap Fund</t>
  </si>
  <si>
    <t>Quant Small Cap Fund</t>
  </si>
  <si>
    <t>SBI Small Cap Fund</t>
  </si>
  <si>
    <t>Sundaram Small Cap Fund</t>
  </si>
  <si>
    <t>Tata Small Cap Fund</t>
  </si>
  <si>
    <t>Union Small Cap Fund</t>
  </si>
  <si>
    <t>Aditya Birla Sun Life Pure Value Fund</t>
  </si>
  <si>
    <t>Bandhan Sterling Value Fund</t>
  </si>
  <si>
    <t>Groww Value Fund</t>
  </si>
  <si>
    <t>HDFC Capital Builder Value Fund</t>
  </si>
  <si>
    <t>HSBC Value Fund</t>
  </si>
  <si>
    <t>ICICI Prudential Value Discovery Fund</t>
  </si>
  <si>
    <t>JM Value Fund</t>
  </si>
  <si>
    <t>LIC MF Value Fund</t>
  </si>
  <si>
    <t>Nippon India Value Fund</t>
  </si>
  <si>
    <t>Quantum Long Term Equity Value Fund</t>
  </si>
  <si>
    <t>Tata Equity PE Fund</t>
  </si>
  <si>
    <t>Templeton India Value Fund</t>
  </si>
  <si>
    <t>Union Value Fund</t>
  </si>
  <si>
    <t>UTI Value Fund</t>
  </si>
  <si>
    <t>Aditya Birla Sun Life ELSS Tax Saver Fund</t>
  </si>
  <si>
    <t>Axis ELSS Tax Saver Fund</t>
  </si>
  <si>
    <t>Bandhan ELSS Tax Saver Fund</t>
  </si>
  <si>
    <t>Bank of India ELSS Tax Saver Fund</t>
  </si>
  <si>
    <t>Baroda BNP Paribas ELSS Tax Saver Fund</t>
  </si>
  <si>
    <t xml:space="preserve">Canara Robeco ELSS Tax Saver </t>
  </si>
  <si>
    <t>DSP ELSS Tax Saver Fund</t>
  </si>
  <si>
    <t>Edelweiss ELSS Tax Saver Fund</t>
  </si>
  <si>
    <t>Franklin India ELSS Tax Saver Fund</t>
  </si>
  <si>
    <t>Groww ELSS Tax Saver Fund</t>
  </si>
  <si>
    <t>HDFC ELSS Tax Saver Fund</t>
  </si>
  <si>
    <t>HSBC ELSS Tax Saver Fund</t>
  </si>
  <si>
    <t>ICICI Prudential ELSS Tax Saver</t>
  </si>
  <si>
    <t>Invesco India ELSS Tax Saver Fund</t>
  </si>
  <si>
    <t>JM ELSS Tax Saver Fund</t>
  </si>
  <si>
    <t>Kotak ELSS Tax Saver Fund</t>
  </si>
  <si>
    <t>LIC MF ELSS Tax Saver</t>
  </si>
  <si>
    <t>Mahindra Manulife ELSS Tax Saver Fund</t>
  </si>
  <si>
    <t>Mirae Asset ELSS Tax Saver Fund</t>
  </si>
  <si>
    <t>Motilal Oswal ELSS Tax Saver Fund</t>
  </si>
  <si>
    <t>Nippon India ELSS Tax Saver  Fund</t>
  </si>
  <si>
    <t>PGIM India ELSS Tax Saver Fund</t>
  </si>
  <si>
    <t>Quant ELSS Tax Saver Fund</t>
  </si>
  <si>
    <t>Quantum ELSS Tax Saver Fund</t>
  </si>
  <si>
    <t>SBI Long Term Equity Fund</t>
  </si>
  <si>
    <t>Shriram ELSS Tax Saver Fund</t>
  </si>
  <si>
    <t>Sundaram ELSS Tax Saver Fund</t>
  </si>
  <si>
    <t>Tata ELSS Tax Saver Fund</t>
  </si>
  <si>
    <t>Taurus ELSS Tax Saver Fund</t>
  </si>
  <si>
    <t>Union ELSS Tax Saver Fund</t>
  </si>
  <si>
    <t>UTI ELSS Tax Saver Fund</t>
  </si>
  <si>
    <t>Invesco India Contra Fund</t>
  </si>
  <si>
    <t>Kotak India EQ Contra Fund</t>
  </si>
  <si>
    <t>SBI Contra Fund</t>
  </si>
  <si>
    <t>Aditya Birla Sun Life Dividend Yield Fund</t>
  </si>
  <si>
    <t>HDFC Dividend Yield Fund</t>
  </si>
  <si>
    <t>ICICI Prudential Dividend Yield Equity Fund</t>
  </si>
  <si>
    <t>LIC MF Dividend Yield Fund</t>
  </si>
  <si>
    <t>Sundaram Dividend Yield Fund</t>
  </si>
  <si>
    <t>Tata Dividend Yield Fund</t>
  </si>
  <si>
    <t>Templeton India Equity Income Fund</t>
  </si>
  <si>
    <t>UTI Dividend Yield Fund</t>
  </si>
  <si>
    <t>360 ONE Focused Equity Fund</t>
  </si>
  <si>
    <t>Aditya Birla Sun Life Focused Fund</t>
  </si>
  <si>
    <t>Axis Focused Fund</t>
  </si>
  <si>
    <t>Bandhan Focused Equity Fund</t>
  </si>
  <si>
    <t>Baroda BNP Paribas Focused Fund</t>
  </si>
  <si>
    <t>DSP Focus Fund</t>
  </si>
  <si>
    <t>Franklin India Focused Equity Fund</t>
  </si>
  <si>
    <t>HDFC Focused 30 Fund</t>
  </si>
  <si>
    <t>ICICI Prudential Focused Equity Fund</t>
  </si>
  <si>
    <t>JM Focused Fund</t>
  </si>
  <si>
    <t>LIC MF Focused Fund</t>
  </si>
  <si>
    <t>Mirae Asset Focused Fund</t>
  </si>
  <si>
    <t>Motilal Oswal Focused Fund</t>
  </si>
  <si>
    <t>Nippon India Focused Equity Fund</t>
  </si>
  <si>
    <t>Quant Focused Fund</t>
  </si>
  <si>
    <t>SBI Focused Equity Fund</t>
  </si>
  <si>
    <t>Sundaram Focused Fund</t>
  </si>
  <si>
    <t>Aditya Birla Sun Life Banking &amp; Financial Services Fund</t>
  </si>
  <si>
    <t>Aditya Birla Sun Life Digital India Fund</t>
  </si>
  <si>
    <t>Aditya Birla Sun Life India GenNext Fund</t>
  </si>
  <si>
    <t>Aditya Birla Sun Life Infrastructure Fund</t>
  </si>
  <si>
    <t>Aditya Birla Sun Life International Equity Fund</t>
  </si>
  <si>
    <t>Aditya Birla Sun Life Manufacturing Equity Fund</t>
  </si>
  <si>
    <t>Aditya Birla Sun Life MNC Fund</t>
  </si>
  <si>
    <t>Bandhan Infrastructure Fund</t>
  </si>
  <si>
    <t>Bank of India Manufacturing &amp; Infrastructure Fund</t>
  </si>
  <si>
    <t>Baroda BNP Paribas Banking and Financial Services Fund</t>
  </si>
  <si>
    <t>Baroda BNP Paribas India Consumption Fund</t>
  </si>
  <si>
    <t>Canara Robeco Consumer Trends Fund</t>
  </si>
  <si>
    <t>Canara Robeco Infrastructure Fund</t>
  </si>
  <si>
    <t>DSP Healthcare Fund</t>
  </si>
  <si>
    <t>DSP Quant Fund</t>
  </si>
  <si>
    <t>DSP T.I.G.E.R. Fund</t>
  </si>
  <si>
    <t>Edelweiss Recently Listed IPO Fund</t>
  </si>
  <si>
    <t>Franklin Asian Equity Fund</t>
  </si>
  <si>
    <t>Franklin Build India Fund</t>
  </si>
  <si>
    <t>Franklin India Opportunities Fund</t>
  </si>
  <si>
    <t>Franklin India Technology Fund</t>
  </si>
  <si>
    <t>HDFC Housing Opportunities Fund</t>
  </si>
  <si>
    <t>HDFC Infrastructure Fund</t>
  </si>
  <si>
    <t>HSBC Business Cycles Fund</t>
  </si>
  <si>
    <t>HSBC Infrastructure Fund</t>
  </si>
  <si>
    <t>ICICI Prudential Banking and Financial Services Fund</t>
  </si>
  <si>
    <t>ICICI Prudential Bharat Consumption Fund</t>
  </si>
  <si>
    <t>ICICI Prudential Exports and Services Fund</t>
  </si>
  <si>
    <t>ICICI Prudential FMCG Fund</t>
  </si>
  <si>
    <t>ICICI Prudential India Opportunities Fund</t>
  </si>
  <si>
    <t>ICICI Prudential Infrastructure Fund</t>
  </si>
  <si>
    <t>ICICI Prudential Manufacturing Fund</t>
  </si>
  <si>
    <t>ICICI Prudential MNC Fund</t>
  </si>
  <si>
    <t>ICICI Prudential Pharma Healthcare and Diagnostics (P.H.D) Fund</t>
  </si>
  <si>
    <t>ICICI Prudential Technology Fund</t>
  </si>
  <si>
    <t>Invesco India Financial Services Fund</t>
  </si>
  <si>
    <t>Invesco India Infrastructure Fund</t>
  </si>
  <si>
    <t>Invesco India PSU Equity Fund</t>
  </si>
  <si>
    <t>Kotak Infrastructure and Economic Reform Fund</t>
  </si>
  <si>
    <t>LIC MF Banking &amp; Financial Services Fund</t>
  </si>
  <si>
    <t>LIC MF Healthcare Fund</t>
  </si>
  <si>
    <t>LIC MF Infrastructure Fund</t>
  </si>
  <si>
    <t>Mahindra Manulife Consumption Fund</t>
  </si>
  <si>
    <t>Mirae Asset Great Consumer Fund</t>
  </si>
  <si>
    <t>Mirae Asset Healthcare Fund</t>
  </si>
  <si>
    <t>Nippon India Banking &amp; Financial Services Fund</t>
  </si>
  <si>
    <t>Nippon India Consumption Fund</t>
  </si>
  <si>
    <t>Nippon India Japan Equity Fund</t>
  </si>
  <si>
    <t>Nippon India Pharma Fund</t>
  </si>
  <si>
    <t>Nippon India Power &amp; Infra Fund</t>
  </si>
  <si>
    <t>Nippon India Quant Fund</t>
  </si>
  <si>
    <t>Quant Infrastructure Fund</t>
  </si>
  <si>
    <t>SBI Banking &amp; Financial Services Fund</t>
  </si>
  <si>
    <t>SBI Consumption Opportunities Fund</t>
  </si>
  <si>
    <t>SBI Equity Minimum Variance Fund</t>
  </si>
  <si>
    <t>SBI ESG Exclusionary Strategy Fund</t>
  </si>
  <si>
    <t>SBI Healthcare Opportunities Fund</t>
  </si>
  <si>
    <t>SBI Infrastructure Fund</t>
  </si>
  <si>
    <t>SBI Magnum COMMA Fund</t>
  </si>
  <si>
    <t>SBI Magnum Global Fund</t>
  </si>
  <si>
    <t>SBI PSU Fund</t>
  </si>
  <si>
    <t>SBI Technology Opportunities Fund</t>
  </si>
  <si>
    <t>Sundaram Consumption Fund</t>
  </si>
  <si>
    <t>Sundaram Financial Services Opportunities Fund</t>
  </si>
  <si>
    <t>Sundaram Infrastructure Advantage Fund</t>
  </si>
  <si>
    <t>Sundaram Services Fund</t>
  </si>
  <si>
    <t>Tata Banking and Financial Services Fund</t>
  </si>
  <si>
    <t>Tata Digital India Fund</t>
  </si>
  <si>
    <t>Tata Ethical Fund</t>
  </si>
  <si>
    <t>Tata India Consumer Fund</t>
  </si>
  <si>
    <t>Tata India Pharma &amp; Healthcare Fund</t>
  </si>
  <si>
    <t>Tata Infrastructure Fund</t>
  </si>
  <si>
    <t>Tata Resources &amp; Energy Fund</t>
  </si>
  <si>
    <t>Taurus Banking &amp; Financial Services Fund</t>
  </si>
  <si>
    <t>Taurus Ethical Fund</t>
  </si>
  <si>
    <t>Taurus Infrastructure Fund</t>
  </si>
  <si>
    <t>UTI Banking and Financial Services Fund</t>
  </si>
  <si>
    <t>UTI Healthcare Fund</t>
  </si>
  <si>
    <t>UTI India Consumer Fund</t>
  </si>
  <si>
    <t>UTI Infrastructure Fund</t>
  </si>
  <si>
    <t>UTI MNC Fund</t>
  </si>
  <si>
    <t>UTI Transportation and Logistics Fund</t>
  </si>
  <si>
    <t>30604.81^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</si>
</sst>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 applyProtection="1">
      <alignment horizontal="left" vertical="center"/>
    </xf>
    <xf numFmtId="4" fontId="0" fillId="0" borderId="4" xfId="0" applyNumberFormat="1" applyFill="1" applyBorder="1" applyAlignment="1" applyProtection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 applyProtection="1">
      <alignment horizontal="right" vertical="center"/>
    </xf>
    <xf numFmtId="0" fontId="0" fillId="0" borderId="4" xfId="0" applyFill="1" applyBorder="1" applyProtection="1"/>
    <xf numFmtId="4" fontId="0" fillId="0" borderId="4" xfId="0" applyNumberFormat="1" applyFill="1" applyBorder="1" applyProtection="1"/>
    <xf numFmtId="4" fontId="0" fillId="0" borderId="4" xfId="0" applyNumberFormat="1" applyBorder="1"/>
    <xf numFmtId="0" fontId="0" fillId="0" borderId="4" xfId="0" applyFill="1" applyBorder="1" applyAlignment="1" applyProtection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2" borderId="5" xfId="0" applyFill="1" applyBorder="1" applyAlignment="1" applyProtection="1">
      <alignment horizontal="left" vertical="center"/>
    </xf>
    <xf numFmtId="4" fontId="0" fillId="2" borderId="5" xfId="0" applyNumberFormat="1" applyFill="1" applyBorder="1" applyAlignment="1" applyProtection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left" vertical="center"/>
    </xf>
    <xf numFmtId="4" fontId="0" fillId="2" borderId="4" xfId="0" applyNumberFormat="1" applyFill="1" applyBorder="1" applyAlignment="1" applyProtection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right" vertical="center"/>
    </xf>
    <xf numFmtId="0" fontId="0" fillId="2" borderId="5" xfId="0" applyFill="1" applyBorder="1" applyProtection="1"/>
    <xf numFmtId="4" fontId="0" fillId="2" borderId="5" xfId="0" applyNumberFormat="1" applyFill="1" applyBorder="1" applyProtection="1"/>
    <xf numFmtId="4" fontId="0" fillId="2" borderId="0" xfId="0" applyNumberFormat="1" applyFill="1" applyBorder="1"/>
    <xf numFmtId="0" fontId="0" fillId="2" borderId="5" xfId="0" applyFill="1" applyBorder="1" applyAlignment="1" applyProtection="1">
      <alignment horizontal="right"/>
    </xf>
    <xf numFmtId="0" fontId="0" fillId="2" borderId="4" xfId="0" applyFill="1" applyBorder="1" applyProtection="1"/>
    <xf numFmtId="4" fontId="0" fillId="2" borderId="4" xfId="0" applyNumberFormat="1" applyFill="1" applyBorder="1" applyProtection="1"/>
    <xf numFmtId="4" fontId="0" fillId="2" borderId="4" xfId="0" applyNumberFormat="1" applyFill="1" applyBorder="1"/>
    <xf numFmtId="0" fontId="0" fillId="2" borderId="4" xfId="0" applyFill="1" applyBorder="1" applyAlignment="1" applyProtection="1">
      <alignment horizontal="right"/>
    </xf>
    <xf numFmtId="4" fontId="0" fillId="0" borderId="4" xfId="0" applyNumberFormat="1" applyFill="1" applyBorder="1" applyAlignment="1" applyProtection="1">
      <alignment horizontal="right" vertical="center"/>
    </xf>
    <xf numFmtId="4" fontId="0" fillId="2" borderId="4" xfId="0" applyNumberFormat="1" applyFill="1" applyBorder="1" applyAlignment="1" applyProtection="1">
      <alignment horizontal="right" vertical="center"/>
    </xf>
    <xf numFmtId="4" fontId="0" fillId="2" borderId="5" xfId="0" applyNumberFormat="1" applyFill="1" applyBorder="1" applyAlignment="1" applyProtection="1">
      <alignment horizontal="right" vertical="center"/>
    </xf>
    <xf numFmtId="4" fontId="0" fillId="2" borderId="4" xfId="0" applyNumberForma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2DC73-BAE6-4FF1-A3FB-E45D57ADBB99}">
  <dimension ref="A1:E27"/>
  <sheetViews>
    <sheetView tabSelected="1" workbookViewId="0"/>
  </sheetViews>
  <sheetFormatPr defaultColWidth="9.28515625" defaultRowHeight="15" x14ac:dyDescent="0.25"/>
  <cols>
    <col min="1" max="1" width="39" style="6" bestFit="1" customWidth="1"/>
    <col min="2" max="2" width="23.85546875" style="6" bestFit="1" customWidth="1"/>
    <col min="3" max="3" width="27.140625" style="6" bestFit="1" customWidth="1"/>
    <col min="4" max="4" width="6.140625" style="6" bestFit="1" customWidth="1"/>
    <col min="5" max="5" width="14.85546875" style="6" bestFit="1" customWidth="1"/>
    <col min="6" max="16384" width="9.28515625" style="6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18" t="s">
        <v>16</v>
      </c>
      <c r="B2" s="19">
        <v>19.069316000000001</v>
      </c>
      <c r="C2" s="19">
        <v>17.362259000000002</v>
      </c>
      <c r="D2" s="20">
        <f t="shared" ref="D2:D27" si="0">B2-C2</f>
        <v>1.7070569999999989</v>
      </c>
      <c r="E2" s="36">
        <v>59335.09</v>
      </c>
    </row>
    <row r="3" spans="1:5" x14ac:dyDescent="0.25">
      <c r="A3" s="22" t="s">
        <v>8</v>
      </c>
      <c r="B3" s="23">
        <v>18.901140999999999</v>
      </c>
      <c r="C3" s="23">
        <v>17.362259000000002</v>
      </c>
      <c r="D3" s="24">
        <f t="shared" si="0"/>
        <v>1.5388819999999974</v>
      </c>
      <c r="E3" s="25">
        <v>2114.69</v>
      </c>
    </row>
    <row r="4" spans="1:5" x14ac:dyDescent="0.25">
      <c r="A4" s="22" t="s">
        <v>23</v>
      </c>
      <c r="B4" s="23">
        <v>19.038754000000001</v>
      </c>
      <c r="C4" s="23">
        <v>17.896625</v>
      </c>
      <c r="D4" s="24">
        <f t="shared" si="0"/>
        <v>1.1421290000000006</v>
      </c>
      <c r="E4" s="25">
        <v>29484.68</v>
      </c>
    </row>
    <row r="5" spans="1:5" x14ac:dyDescent="0.25">
      <c r="A5" s="22" t="s">
        <v>18</v>
      </c>
      <c r="B5" s="23">
        <v>19.022539999999999</v>
      </c>
      <c r="C5" s="23">
        <v>17.896625</v>
      </c>
      <c r="D5" s="24">
        <f t="shared" si="0"/>
        <v>1.1259149999999991</v>
      </c>
      <c r="E5" s="25">
        <v>230.41</v>
      </c>
    </row>
    <row r="6" spans="1:5" x14ac:dyDescent="0.25">
      <c r="A6" s="22" t="s">
        <v>19</v>
      </c>
      <c r="B6" s="23">
        <v>18.131781</v>
      </c>
      <c r="C6" s="23">
        <v>17.362259000000002</v>
      </c>
      <c r="D6" s="24">
        <f t="shared" si="0"/>
        <v>0.76952199999999849</v>
      </c>
      <c r="E6" s="25">
        <v>8849.48</v>
      </c>
    </row>
    <row r="7" spans="1:5" x14ac:dyDescent="0.25">
      <c r="A7" s="22" t="s">
        <v>17</v>
      </c>
      <c r="B7" s="23">
        <v>17.910159</v>
      </c>
      <c r="C7" s="23">
        <v>17.362259000000002</v>
      </c>
      <c r="D7" s="24">
        <f t="shared" si="0"/>
        <v>0.5478999999999985</v>
      </c>
      <c r="E7" s="25">
        <v>1143.72</v>
      </c>
    </row>
    <row r="8" spans="1:5" x14ac:dyDescent="0.25">
      <c r="A8" s="22" t="s">
        <v>9</v>
      </c>
      <c r="B8" s="23">
        <v>18.355553</v>
      </c>
      <c r="C8" s="23">
        <v>17.896625</v>
      </c>
      <c r="D8" s="24">
        <f t="shared" si="0"/>
        <v>0.45892800000000022</v>
      </c>
      <c r="E8" s="25">
        <v>13932.65</v>
      </c>
    </row>
    <row r="9" spans="1:5" x14ac:dyDescent="0.25">
      <c r="A9" s="22" t="s">
        <v>11</v>
      </c>
      <c r="B9" s="23">
        <v>17.545425999999999</v>
      </c>
      <c r="C9" s="23">
        <v>17.362259000000002</v>
      </c>
      <c r="D9" s="24">
        <f t="shared" si="0"/>
        <v>0.18316699999999742</v>
      </c>
      <c r="E9" s="25">
        <v>973.69</v>
      </c>
    </row>
    <row r="10" spans="1:5" x14ac:dyDescent="0.25">
      <c r="A10" s="7" t="s">
        <v>5</v>
      </c>
      <c r="B10" s="8">
        <v>17.065705999999999</v>
      </c>
      <c r="C10" s="8">
        <v>17.362259000000002</v>
      </c>
      <c r="D10" s="9">
        <f t="shared" si="0"/>
        <v>-0.29655300000000295</v>
      </c>
      <c r="E10" s="10">
        <v>29107.64</v>
      </c>
    </row>
    <row r="11" spans="1:5" x14ac:dyDescent="0.25">
      <c r="A11" s="7" t="s">
        <v>21</v>
      </c>
      <c r="B11" s="8">
        <v>17.057103999999999</v>
      </c>
      <c r="C11" s="8">
        <v>17.362259000000002</v>
      </c>
      <c r="D11" s="9">
        <f t="shared" si="0"/>
        <v>-0.30515500000000273</v>
      </c>
      <c r="E11" s="10">
        <v>510.99</v>
      </c>
    </row>
    <row r="12" spans="1:5" x14ac:dyDescent="0.25">
      <c r="A12" s="7" t="s">
        <v>7</v>
      </c>
      <c r="B12" s="8">
        <v>17.260021999999999</v>
      </c>
      <c r="C12" s="8">
        <v>17.896625</v>
      </c>
      <c r="D12" s="9">
        <f t="shared" si="0"/>
        <v>-0.63660300000000092</v>
      </c>
      <c r="E12" s="10">
        <v>1514.77</v>
      </c>
    </row>
    <row r="13" spans="1:5" x14ac:dyDescent="0.25">
      <c r="A13" s="7" t="s">
        <v>14</v>
      </c>
      <c r="B13" s="8">
        <v>16.448622</v>
      </c>
      <c r="C13" s="8">
        <v>17.362259000000002</v>
      </c>
      <c r="D13" s="9">
        <f t="shared" si="0"/>
        <v>-0.91363700000000136</v>
      </c>
      <c r="E13" s="10">
        <v>35437.120000000003</v>
      </c>
    </row>
    <row r="14" spans="1:5" x14ac:dyDescent="0.25">
      <c r="A14" s="7" t="s">
        <v>27</v>
      </c>
      <c r="B14" s="8">
        <v>16.428318999999998</v>
      </c>
      <c r="C14" s="8">
        <v>17.362259000000002</v>
      </c>
      <c r="D14" s="9">
        <f t="shared" si="0"/>
        <v>-0.93394000000000332</v>
      </c>
      <c r="E14" s="10">
        <v>0</v>
      </c>
    </row>
    <row r="15" spans="1:5" x14ac:dyDescent="0.25">
      <c r="A15" s="7" t="s">
        <v>20</v>
      </c>
      <c r="B15" s="8">
        <v>16.426743999999999</v>
      </c>
      <c r="C15" s="8">
        <v>17.362259000000002</v>
      </c>
      <c r="D15" s="9">
        <f t="shared" si="0"/>
        <v>-0.93551500000000232</v>
      </c>
      <c r="E15" s="10">
        <v>1515.33</v>
      </c>
    </row>
    <row r="16" spans="1:5" x14ac:dyDescent="0.25">
      <c r="A16" s="7" t="s">
        <v>15</v>
      </c>
      <c r="B16" s="8">
        <v>16.198499000000002</v>
      </c>
      <c r="C16" s="8">
        <v>17.362259000000002</v>
      </c>
      <c r="D16" s="9">
        <f t="shared" si="0"/>
        <v>-1.1637599999999999</v>
      </c>
      <c r="E16" s="10">
        <v>1896.38</v>
      </c>
    </row>
    <row r="17" spans="1:5" x14ac:dyDescent="0.25">
      <c r="A17" s="7" t="s">
        <v>25</v>
      </c>
      <c r="B17" s="8">
        <v>16.686043999999999</v>
      </c>
      <c r="C17" s="8">
        <v>17.896625</v>
      </c>
      <c r="D17" s="9">
        <f t="shared" si="0"/>
        <v>-1.2105810000000012</v>
      </c>
      <c r="E17" s="10">
        <v>49182.48</v>
      </c>
    </row>
    <row r="18" spans="1:5" x14ac:dyDescent="0.25">
      <c r="A18" s="7" t="s">
        <v>30</v>
      </c>
      <c r="B18" s="8">
        <v>16.505814999999998</v>
      </c>
      <c r="C18" s="8">
        <v>17.896625</v>
      </c>
      <c r="D18" s="9">
        <f t="shared" si="0"/>
        <v>-1.3908100000000019</v>
      </c>
      <c r="E18" s="10">
        <v>13183.93</v>
      </c>
    </row>
    <row r="19" spans="1:5" x14ac:dyDescent="0.25">
      <c r="A19" s="7" t="s">
        <v>29</v>
      </c>
      <c r="B19" s="8">
        <v>16.327645</v>
      </c>
      <c r="C19" s="8">
        <v>17.896625</v>
      </c>
      <c r="D19" s="9">
        <f t="shared" si="0"/>
        <v>-1.5689799999999998</v>
      </c>
      <c r="E19" s="10">
        <v>375.21</v>
      </c>
    </row>
    <row r="20" spans="1:5" x14ac:dyDescent="0.25">
      <c r="A20" s="7" t="s">
        <v>12</v>
      </c>
      <c r="B20" s="8">
        <v>15.630399000000001</v>
      </c>
      <c r="C20" s="8">
        <v>17.362259000000002</v>
      </c>
      <c r="D20" s="9">
        <f t="shared" si="0"/>
        <v>-1.7318600000000011</v>
      </c>
      <c r="E20" s="10">
        <v>8160.81</v>
      </c>
    </row>
    <row r="21" spans="1:5" x14ac:dyDescent="0.25">
      <c r="A21" s="7" t="s">
        <v>26</v>
      </c>
      <c r="B21" s="8">
        <v>15.407577</v>
      </c>
      <c r="C21" s="8">
        <v>17.362259000000002</v>
      </c>
      <c r="D21" s="9">
        <f t="shared" si="0"/>
        <v>-1.9546820000000018</v>
      </c>
      <c r="E21" s="10">
        <v>3530.45</v>
      </c>
    </row>
    <row r="22" spans="1:5" x14ac:dyDescent="0.25">
      <c r="A22" s="7" t="s">
        <v>22</v>
      </c>
      <c r="B22" s="8">
        <v>15.263453999999999</v>
      </c>
      <c r="C22" s="8">
        <v>17.362259000000002</v>
      </c>
      <c r="D22" s="9">
        <f t="shared" si="0"/>
        <v>-2.0988050000000023</v>
      </c>
      <c r="E22" s="34">
        <v>40140.870000000003</v>
      </c>
    </row>
    <row r="23" spans="1:5" x14ac:dyDescent="0.25">
      <c r="A23" s="7" t="s">
        <v>10</v>
      </c>
      <c r="B23" s="8">
        <v>15.413326</v>
      </c>
      <c r="C23" s="8">
        <v>17.896625</v>
      </c>
      <c r="D23" s="9">
        <f t="shared" si="0"/>
        <v>-2.4832990000000006</v>
      </c>
      <c r="E23" s="10">
        <v>4010.86</v>
      </c>
    </row>
    <row r="24" spans="1:5" x14ac:dyDescent="0.25">
      <c r="A24" s="7" t="s">
        <v>28</v>
      </c>
      <c r="B24" s="8">
        <v>15.252974</v>
      </c>
      <c r="C24" s="8">
        <v>17.896625</v>
      </c>
      <c r="D24" s="9">
        <f t="shared" si="0"/>
        <v>-2.6436510000000002</v>
      </c>
      <c r="E24" s="10">
        <v>48.77</v>
      </c>
    </row>
    <row r="25" spans="1:5" x14ac:dyDescent="0.25">
      <c r="A25" s="7" t="s">
        <v>13</v>
      </c>
      <c r="B25" s="8">
        <v>14.380806</v>
      </c>
      <c r="C25" s="8">
        <v>17.362259000000002</v>
      </c>
      <c r="D25" s="9">
        <f t="shared" si="0"/>
        <v>-2.9814530000000019</v>
      </c>
      <c r="E25" s="10">
        <v>126.92</v>
      </c>
    </row>
    <row r="26" spans="1:5" x14ac:dyDescent="0.25">
      <c r="A26" s="7" t="s">
        <v>6</v>
      </c>
      <c r="B26" s="8">
        <v>14.248911</v>
      </c>
      <c r="C26" s="8">
        <v>17.896625</v>
      </c>
      <c r="D26" s="9">
        <f t="shared" si="0"/>
        <v>-3.6477140000000006</v>
      </c>
      <c r="E26" s="10">
        <v>34522.53</v>
      </c>
    </row>
    <row r="27" spans="1:5" x14ac:dyDescent="0.25">
      <c r="A27" s="7" t="s">
        <v>24</v>
      </c>
      <c r="B27" s="8">
        <v>13.675932</v>
      </c>
      <c r="C27" s="8">
        <v>17.362259000000002</v>
      </c>
      <c r="D27" s="9">
        <f t="shared" si="0"/>
        <v>-3.6863270000000021</v>
      </c>
      <c r="E27" s="10">
        <v>592.69000000000005</v>
      </c>
    </row>
  </sheetData>
  <sortState ref="A2:E27">
    <sortCondition descending="1" ref="D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1E8F-A7E8-410F-AAAB-D34797A9C2B1}">
  <dimension ref="A1:E18"/>
  <sheetViews>
    <sheetView workbookViewId="0"/>
  </sheetViews>
  <sheetFormatPr defaultRowHeight="15" x14ac:dyDescent="0.25"/>
  <cols>
    <col min="1" max="1" width="34.140625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18" t="s">
        <v>195</v>
      </c>
      <c r="B2" s="19">
        <v>23.043952999999998</v>
      </c>
      <c r="C2" s="19">
        <v>19.75996</v>
      </c>
      <c r="D2" s="20">
        <f t="shared" ref="D2:D18" si="0">B2-C2</f>
        <v>3.2839929999999988</v>
      </c>
      <c r="E2" s="21">
        <v>1055.55</v>
      </c>
    </row>
    <row r="3" spans="1:5" x14ac:dyDescent="0.25">
      <c r="A3" s="22" t="s">
        <v>181</v>
      </c>
      <c r="B3" s="23">
        <v>22.893398999999999</v>
      </c>
      <c r="C3" s="23">
        <v>19.945349</v>
      </c>
      <c r="D3" s="24">
        <f t="shared" si="0"/>
        <v>2.9480499999999985</v>
      </c>
      <c r="E3" s="25">
        <v>7639.88</v>
      </c>
    </row>
    <row r="4" spans="1:5" x14ac:dyDescent="0.25">
      <c r="A4" s="22" t="s">
        <v>189</v>
      </c>
      <c r="B4" s="23">
        <v>22.228121000000002</v>
      </c>
      <c r="C4" s="23">
        <v>19.945349</v>
      </c>
      <c r="D4" s="24">
        <f t="shared" si="0"/>
        <v>2.2827720000000014</v>
      </c>
      <c r="E4" s="25">
        <v>9108.7800000000007</v>
      </c>
    </row>
    <row r="5" spans="1:5" x14ac:dyDescent="0.25">
      <c r="A5" s="22" t="s">
        <v>188</v>
      </c>
      <c r="B5" s="23">
        <v>21.079699000000002</v>
      </c>
      <c r="C5" s="23">
        <v>19.75996</v>
      </c>
      <c r="D5" s="24">
        <f t="shared" si="0"/>
        <v>1.319739000000002</v>
      </c>
      <c r="E5" s="25">
        <v>13126.76</v>
      </c>
    </row>
    <row r="6" spans="1:5" x14ac:dyDescent="0.25">
      <c r="A6" s="7" t="s">
        <v>187</v>
      </c>
      <c r="B6" s="8">
        <v>19.722966</v>
      </c>
      <c r="C6" s="8">
        <v>19.75996</v>
      </c>
      <c r="D6" s="9">
        <f t="shared" si="0"/>
        <v>-3.6993999999999971E-2</v>
      </c>
      <c r="E6" s="10">
        <v>12198.1</v>
      </c>
    </row>
    <row r="7" spans="1:5" x14ac:dyDescent="0.25">
      <c r="A7" s="7" t="s">
        <v>197</v>
      </c>
      <c r="B7" s="8">
        <v>19.453241999999999</v>
      </c>
      <c r="C7" s="8">
        <v>19.75996</v>
      </c>
      <c r="D7" s="9">
        <f t="shared" si="0"/>
        <v>-0.30671800000000005</v>
      </c>
      <c r="E7" s="10">
        <v>1111.07</v>
      </c>
    </row>
    <row r="8" spans="1:5" x14ac:dyDescent="0.25">
      <c r="A8" s="7" t="s">
        <v>194</v>
      </c>
      <c r="B8" s="8">
        <v>19.557915999999999</v>
      </c>
      <c r="C8" s="8">
        <v>19.945349</v>
      </c>
      <c r="D8" s="9">
        <f t="shared" si="0"/>
        <v>-0.38743300000000147</v>
      </c>
      <c r="E8" s="10">
        <v>8585.9</v>
      </c>
    </row>
    <row r="9" spans="1:5" x14ac:dyDescent="0.25">
      <c r="A9" s="7" t="s">
        <v>185</v>
      </c>
      <c r="B9" s="8">
        <v>18.302333000000001</v>
      </c>
      <c r="C9" s="8">
        <v>19.75996</v>
      </c>
      <c r="D9" s="9">
        <f t="shared" si="0"/>
        <v>-1.4576269999999987</v>
      </c>
      <c r="E9" s="10">
        <v>681.8</v>
      </c>
    </row>
    <row r="10" spans="1:5" x14ac:dyDescent="0.25">
      <c r="A10" s="7" t="s">
        <v>196</v>
      </c>
      <c r="B10" s="8">
        <v>17.420182</v>
      </c>
      <c r="C10" s="8">
        <v>19.945349</v>
      </c>
      <c r="D10" s="9">
        <f t="shared" si="0"/>
        <v>-2.5251669999999997</v>
      </c>
      <c r="E10" s="10">
        <v>35030.28</v>
      </c>
    </row>
    <row r="11" spans="1:5" x14ac:dyDescent="0.25">
      <c r="A11" s="7" t="s">
        <v>192</v>
      </c>
      <c r="B11" s="8">
        <v>17.178642</v>
      </c>
      <c r="C11" s="8">
        <v>19.75996</v>
      </c>
      <c r="D11" s="9">
        <f t="shared" si="0"/>
        <v>-2.5813179999999996</v>
      </c>
      <c r="E11" s="34">
        <v>8321</v>
      </c>
    </row>
    <row r="12" spans="1:5" x14ac:dyDescent="0.25">
      <c r="A12" s="7" t="s">
        <v>182</v>
      </c>
      <c r="B12" s="8">
        <v>16.955500000000001</v>
      </c>
      <c r="C12" s="8">
        <v>19.75996</v>
      </c>
      <c r="D12" s="9">
        <f t="shared" si="0"/>
        <v>-2.8044599999999988</v>
      </c>
      <c r="E12" s="10">
        <v>7641.92</v>
      </c>
    </row>
    <row r="13" spans="1:5" x14ac:dyDescent="0.25">
      <c r="A13" s="7" t="s">
        <v>186</v>
      </c>
      <c r="B13" s="8">
        <v>16.744965000000001</v>
      </c>
      <c r="C13" s="8">
        <v>19.75996</v>
      </c>
      <c r="D13" s="9">
        <f t="shared" si="0"/>
        <v>-3.014994999999999</v>
      </c>
      <c r="E13" s="10">
        <v>2516.08</v>
      </c>
    </row>
    <row r="14" spans="1:5" x14ac:dyDescent="0.25">
      <c r="A14" s="7" t="s">
        <v>190</v>
      </c>
      <c r="B14" s="8">
        <v>16.829556</v>
      </c>
      <c r="C14" s="8">
        <v>19.945349</v>
      </c>
      <c r="D14" s="9">
        <f t="shared" si="0"/>
        <v>-3.115793</v>
      </c>
      <c r="E14" s="10">
        <v>130.85</v>
      </c>
    </row>
    <row r="15" spans="1:5" x14ac:dyDescent="0.25">
      <c r="A15" s="7" t="s">
        <v>184</v>
      </c>
      <c r="B15" s="8">
        <v>16.50338</v>
      </c>
      <c r="C15" s="8">
        <v>19.945349</v>
      </c>
      <c r="D15" s="9">
        <f t="shared" si="0"/>
        <v>-3.4419690000000003</v>
      </c>
      <c r="E15" s="10">
        <v>1641.41</v>
      </c>
    </row>
    <row r="16" spans="1:5" x14ac:dyDescent="0.25">
      <c r="A16" s="7" t="s">
        <v>191</v>
      </c>
      <c r="B16" s="8">
        <v>15.751725</v>
      </c>
      <c r="C16" s="8">
        <v>19.75996</v>
      </c>
      <c r="D16" s="9">
        <f t="shared" si="0"/>
        <v>-4.0082349999999991</v>
      </c>
      <c r="E16" s="10">
        <v>140.9</v>
      </c>
    </row>
    <row r="17" spans="1:5" x14ac:dyDescent="0.25">
      <c r="A17" s="7" t="s">
        <v>193</v>
      </c>
      <c r="B17" s="8">
        <v>15.365935</v>
      </c>
      <c r="C17" s="8">
        <v>19.75996</v>
      </c>
      <c r="D17" s="9">
        <f t="shared" si="0"/>
        <v>-4.3940249999999992</v>
      </c>
      <c r="E17" s="10">
        <v>1969.95</v>
      </c>
    </row>
    <row r="18" spans="1:5" x14ac:dyDescent="0.25">
      <c r="A18" s="7" t="s">
        <v>183</v>
      </c>
      <c r="B18" s="8">
        <v>12.745951</v>
      </c>
      <c r="C18" s="8">
        <v>19.75996</v>
      </c>
      <c r="D18" s="9">
        <f t="shared" si="0"/>
        <v>-7.0140089999999997</v>
      </c>
      <c r="E18" s="10">
        <v>13882.02</v>
      </c>
    </row>
  </sheetData>
  <sortState ref="A2:E18">
    <sortCondition descending="1" ref="D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6DB0-146E-4972-9A0C-7F8143B2C8D7}">
  <dimension ref="A1:E83"/>
  <sheetViews>
    <sheetView workbookViewId="0"/>
  </sheetViews>
  <sheetFormatPr defaultRowHeight="15" x14ac:dyDescent="0.25"/>
  <cols>
    <col min="1" max="1" width="59.28515625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30" t="s">
        <v>249</v>
      </c>
      <c r="B2" s="31">
        <v>36.674681999999997</v>
      </c>
      <c r="C2" s="31">
        <v>23.752829999999999</v>
      </c>
      <c r="D2" s="32">
        <f t="shared" ref="D2:D33" si="0">B2-C2</f>
        <v>12.921851999999998</v>
      </c>
      <c r="E2" s="33">
        <v>3867.84</v>
      </c>
    </row>
    <row r="3" spans="1:5" x14ac:dyDescent="0.25">
      <c r="A3" s="30" t="s">
        <v>214</v>
      </c>
      <c r="B3" s="31">
        <v>23.170347</v>
      </c>
      <c r="C3" s="31">
        <v>14.258141999999999</v>
      </c>
      <c r="D3" s="32">
        <f t="shared" si="0"/>
        <v>8.9122050000000002</v>
      </c>
      <c r="E3" s="33">
        <v>948.97</v>
      </c>
    </row>
    <row r="4" spans="1:5" x14ac:dyDescent="0.25">
      <c r="A4" s="30" t="s">
        <v>263</v>
      </c>
      <c r="B4" s="31">
        <v>22.301385</v>
      </c>
      <c r="C4" s="31">
        <v>13.838559999999999</v>
      </c>
      <c r="D4" s="32">
        <f t="shared" si="0"/>
        <v>8.4628250000000005</v>
      </c>
      <c r="E4" s="33">
        <v>3632.23</v>
      </c>
    </row>
    <row r="5" spans="1:5" x14ac:dyDescent="0.25">
      <c r="A5" s="30" t="s">
        <v>217</v>
      </c>
      <c r="B5" s="31">
        <v>26.445495999999999</v>
      </c>
      <c r="C5" s="31">
        <v>19.75996</v>
      </c>
      <c r="D5" s="32">
        <f t="shared" si="0"/>
        <v>6.685535999999999</v>
      </c>
      <c r="E5" s="33">
        <v>4575.97</v>
      </c>
    </row>
    <row r="6" spans="1:5" x14ac:dyDescent="0.25">
      <c r="A6" s="30" t="s">
        <v>232</v>
      </c>
      <c r="B6" s="31">
        <v>25.650721000000001</v>
      </c>
      <c r="C6" s="31">
        <v>19.494793999999999</v>
      </c>
      <c r="D6" s="32">
        <f t="shared" si="0"/>
        <v>6.1559270000000019</v>
      </c>
      <c r="E6" s="33">
        <v>12679.5</v>
      </c>
    </row>
    <row r="7" spans="1:5" x14ac:dyDescent="0.25">
      <c r="A7" s="30" t="s">
        <v>199</v>
      </c>
      <c r="B7" s="31">
        <v>25.433043999999999</v>
      </c>
      <c r="C7" s="31">
        <v>19.494793999999999</v>
      </c>
      <c r="D7" s="32">
        <f t="shared" si="0"/>
        <v>5.93825</v>
      </c>
      <c r="E7" s="33">
        <v>4661.49</v>
      </c>
    </row>
    <row r="8" spans="1:5" x14ac:dyDescent="0.25">
      <c r="A8" s="30" t="s">
        <v>247</v>
      </c>
      <c r="B8" s="31">
        <v>29.398913</v>
      </c>
      <c r="C8" s="31">
        <v>23.752829999999999</v>
      </c>
      <c r="D8" s="32">
        <f t="shared" si="0"/>
        <v>5.6460830000000009</v>
      </c>
      <c r="E8" s="33">
        <v>6671.44</v>
      </c>
    </row>
    <row r="9" spans="1:5" x14ac:dyDescent="0.25">
      <c r="A9" s="30" t="s">
        <v>218</v>
      </c>
      <c r="B9" s="31">
        <v>25.101141999999999</v>
      </c>
      <c r="C9" s="31">
        <v>19.494793999999999</v>
      </c>
      <c r="D9" s="32">
        <f t="shared" si="0"/>
        <v>5.6063480000000006</v>
      </c>
      <c r="E9" s="33">
        <v>1610.63</v>
      </c>
    </row>
    <row r="10" spans="1:5" x14ac:dyDescent="0.25">
      <c r="A10" s="30" t="s">
        <v>261</v>
      </c>
      <c r="B10" s="31">
        <v>17.314139999999998</v>
      </c>
      <c r="C10" s="31">
        <v>12.356166</v>
      </c>
      <c r="D10" s="32">
        <f t="shared" si="0"/>
        <v>4.9579739999999983</v>
      </c>
      <c r="E10" s="37">
        <v>1381.43</v>
      </c>
    </row>
    <row r="11" spans="1:5" x14ac:dyDescent="0.25">
      <c r="A11" s="30" t="s">
        <v>244</v>
      </c>
      <c r="B11" s="31">
        <v>24.682466000000002</v>
      </c>
      <c r="C11" s="31">
        <v>19.898561000000001</v>
      </c>
      <c r="D11" s="32">
        <f t="shared" si="0"/>
        <v>4.7839050000000007</v>
      </c>
      <c r="E11" s="33">
        <v>1056.5</v>
      </c>
    </row>
    <row r="12" spans="1:5" x14ac:dyDescent="0.25">
      <c r="A12" s="30" t="s">
        <v>227</v>
      </c>
      <c r="B12" s="31">
        <v>24.512343999999999</v>
      </c>
      <c r="C12" s="31">
        <v>19.75996</v>
      </c>
      <c r="D12" s="32">
        <f t="shared" si="0"/>
        <v>4.7523839999999993</v>
      </c>
      <c r="E12" s="33">
        <v>21021.31</v>
      </c>
    </row>
    <row r="13" spans="1:5" x14ac:dyDescent="0.25">
      <c r="A13" s="30" t="s">
        <v>268</v>
      </c>
      <c r="B13" s="31">
        <v>24.759104000000001</v>
      </c>
      <c r="C13" s="31">
        <v>20.532688</v>
      </c>
      <c r="D13" s="32">
        <f t="shared" si="0"/>
        <v>4.2264160000000004</v>
      </c>
      <c r="E13" s="33">
        <v>0</v>
      </c>
    </row>
    <row r="14" spans="1:5" x14ac:dyDescent="0.25">
      <c r="A14" s="30" t="s">
        <v>265</v>
      </c>
      <c r="B14" s="31">
        <v>24.351542999999999</v>
      </c>
      <c r="C14" s="31">
        <v>20.229205</v>
      </c>
      <c r="D14" s="32">
        <f t="shared" si="0"/>
        <v>4.1223379999999992</v>
      </c>
      <c r="E14" s="33">
        <v>0</v>
      </c>
    </row>
    <row r="15" spans="1:5" x14ac:dyDescent="0.25">
      <c r="A15" s="30" t="s">
        <v>259</v>
      </c>
      <c r="B15" s="31">
        <v>23.513984000000001</v>
      </c>
      <c r="C15" s="31">
        <v>19.494793999999999</v>
      </c>
      <c r="D15" s="32">
        <f t="shared" si="0"/>
        <v>4.0191900000000018</v>
      </c>
      <c r="E15" s="33">
        <v>3815.55</v>
      </c>
    </row>
    <row r="16" spans="1:5" x14ac:dyDescent="0.25">
      <c r="A16" s="30" t="s">
        <v>236</v>
      </c>
      <c r="B16" s="31">
        <v>27.400905999999999</v>
      </c>
      <c r="C16" s="31">
        <v>23.752829999999999</v>
      </c>
      <c r="D16" s="32">
        <f t="shared" si="0"/>
        <v>3.6480759999999997</v>
      </c>
      <c r="E16" s="33">
        <v>2268.87</v>
      </c>
    </row>
    <row r="17" spans="1:5" x14ac:dyDescent="0.25">
      <c r="A17" s="30" t="s">
        <v>209</v>
      </c>
      <c r="B17" s="31">
        <v>21.391300999999999</v>
      </c>
      <c r="C17" s="31">
        <v>17.896625</v>
      </c>
      <c r="D17" s="32">
        <f t="shared" si="0"/>
        <v>3.4946759999999983</v>
      </c>
      <c r="E17" s="33">
        <v>1598.67</v>
      </c>
    </row>
    <row r="18" spans="1:5" x14ac:dyDescent="0.25">
      <c r="A18" s="30" t="s">
        <v>206</v>
      </c>
      <c r="B18" s="31">
        <v>29.271857000000001</v>
      </c>
      <c r="C18" s="31">
        <v>25.779302000000001</v>
      </c>
      <c r="D18" s="32">
        <f t="shared" si="0"/>
        <v>3.4925549999999994</v>
      </c>
      <c r="E18" s="33">
        <v>402.97</v>
      </c>
    </row>
    <row r="19" spans="1:5" x14ac:dyDescent="0.25">
      <c r="A19" s="30" t="s">
        <v>239</v>
      </c>
      <c r="B19" s="31">
        <v>27.243165999999999</v>
      </c>
      <c r="C19" s="31">
        <v>23.752829999999999</v>
      </c>
      <c r="D19" s="32">
        <f t="shared" si="0"/>
        <v>3.4903359999999992</v>
      </c>
      <c r="E19" s="33">
        <v>425.83</v>
      </c>
    </row>
    <row r="20" spans="1:5" x14ac:dyDescent="0.25">
      <c r="A20" s="30" t="s">
        <v>211</v>
      </c>
      <c r="B20" s="31">
        <v>27.757397999999998</v>
      </c>
      <c r="C20" s="31">
        <v>24.410893999999999</v>
      </c>
      <c r="D20" s="32">
        <f t="shared" si="0"/>
        <v>3.3465039999999995</v>
      </c>
      <c r="E20" s="33">
        <v>2480.04</v>
      </c>
    </row>
    <row r="21" spans="1:5" x14ac:dyDescent="0.25">
      <c r="A21" s="30" t="s">
        <v>255</v>
      </c>
      <c r="B21" s="31">
        <v>26.757985000000001</v>
      </c>
      <c r="C21" s="31">
        <v>23.752829999999999</v>
      </c>
      <c r="D21" s="32">
        <f t="shared" si="0"/>
        <v>3.005155000000002</v>
      </c>
      <c r="E21" s="33">
        <v>3835.27</v>
      </c>
    </row>
    <row r="22" spans="1:5" x14ac:dyDescent="0.25">
      <c r="A22" s="30" t="s">
        <v>270</v>
      </c>
      <c r="B22" s="31">
        <v>25.324075000000001</v>
      </c>
      <c r="C22" s="31">
        <v>22.351516</v>
      </c>
      <c r="D22" s="32">
        <f t="shared" si="0"/>
        <v>2.9725590000000004</v>
      </c>
      <c r="E22" s="33">
        <v>0</v>
      </c>
    </row>
    <row r="23" spans="1:5" x14ac:dyDescent="0.25">
      <c r="A23" s="30" t="s">
        <v>233</v>
      </c>
      <c r="B23" s="31">
        <v>15.318756</v>
      </c>
      <c r="C23" s="31">
        <v>12.356166</v>
      </c>
      <c r="D23" s="32">
        <f t="shared" si="0"/>
        <v>2.9625900000000005</v>
      </c>
      <c r="E23" s="33">
        <v>897.56</v>
      </c>
    </row>
    <row r="24" spans="1:5" x14ac:dyDescent="0.25">
      <c r="A24" s="30" t="s">
        <v>231</v>
      </c>
      <c r="B24" s="31">
        <v>27.253001000000001</v>
      </c>
      <c r="C24" s="31">
        <v>24.410893999999999</v>
      </c>
      <c r="D24" s="32">
        <f t="shared" si="0"/>
        <v>2.8421070000000022</v>
      </c>
      <c r="E24" s="33">
        <v>4125.93</v>
      </c>
    </row>
    <row r="25" spans="1:5" x14ac:dyDescent="0.25">
      <c r="A25" s="30" t="s">
        <v>235</v>
      </c>
      <c r="B25" s="31">
        <v>29.744198999999998</v>
      </c>
      <c r="C25" s="31">
        <v>26.949047</v>
      </c>
      <c r="D25" s="32">
        <f t="shared" si="0"/>
        <v>2.7951519999999981</v>
      </c>
      <c r="E25" s="33">
        <v>1355.17</v>
      </c>
    </row>
    <row r="26" spans="1:5" x14ac:dyDescent="0.25">
      <c r="A26" s="30" t="s">
        <v>230</v>
      </c>
      <c r="B26" s="31">
        <v>22.720956000000001</v>
      </c>
      <c r="C26" s="31">
        <v>19.959745000000002</v>
      </c>
      <c r="D26" s="32">
        <f t="shared" si="0"/>
        <v>2.7612109999999994</v>
      </c>
      <c r="E26" s="33">
        <v>1745.93</v>
      </c>
    </row>
    <row r="27" spans="1:5" x14ac:dyDescent="0.25">
      <c r="A27" s="30" t="s">
        <v>251</v>
      </c>
      <c r="B27" s="31">
        <v>22.626135000000001</v>
      </c>
      <c r="C27" s="31">
        <v>19.898561000000001</v>
      </c>
      <c r="D27" s="32">
        <f t="shared" si="0"/>
        <v>2.7275740000000006</v>
      </c>
      <c r="E27" s="33">
        <v>2402.69</v>
      </c>
    </row>
    <row r="28" spans="1:5" x14ac:dyDescent="0.25">
      <c r="A28" s="30" t="s">
        <v>222</v>
      </c>
      <c r="B28" s="31">
        <v>26.445961</v>
      </c>
      <c r="C28" s="31">
        <v>23.752829999999999</v>
      </c>
      <c r="D28" s="32">
        <f t="shared" si="0"/>
        <v>2.6931310000000011</v>
      </c>
      <c r="E28" s="33">
        <v>2779.83</v>
      </c>
    </row>
    <row r="29" spans="1:5" x14ac:dyDescent="0.25">
      <c r="A29" s="30" t="s">
        <v>254</v>
      </c>
      <c r="B29" s="31">
        <v>26.845300000000002</v>
      </c>
      <c r="C29" s="31">
        <v>24.410893999999999</v>
      </c>
      <c r="D29" s="32">
        <f t="shared" si="0"/>
        <v>2.4344060000000027</v>
      </c>
      <c r="E29" s="33">
        <v>2759.53</v>
      </c>
    </row>
    <row r="30" spans="1:5" x14ac:dyDescent="0.25">
      <c r="A30" s="30" t="s">
        <v>242</v>
      </c>
      <c r="B30" s="31">
        <v>26.594066999999999</v>
      </c>
      <c r="C30" s="31">
        <v>24.410893999999999</v>
      </c>
      <c r="D30" s="32">
        <f t="shared" si="0"/>
        <v>2.183173</v>
      </c>
      <c r="E30" s="37">
        <v>2290.3200000000002</v>
      </c>
    </row>
    <row r="31" spans="1:5" x14ac:dyDescent="0.25">
      <c r="A31" s="30" t="s">
        <v>250</v>
      </c>
      <c r="B31" s="31">
        <v>14.419670999999999</v>
      </c>
      <c r="C31" s="31">
        <v>12.356166</v>
      </c>
      <c r="D31" s="32">
        <f t="shared" si="0"/>
        <v>2.0635049999999993</v>
      </c>
      <c r="E31" s="33">
        <v>5857.84</v>
      </c>
    </row>
    <row r="32" spans="1:5" x14ac:dyDescent="0.25">
      <c r="A32" s="30" t="s">
        <v>252</v>
      </c>
      <c r="B32" s="31">
        <v>18.530515999999999</v>
      </c>
      <c r="C32" s="31">
        <v>16.659531999999999</v>
      </c>
      <c r="D32" s="32">
        <f t="shared" si="0"/>
        <v>1.870984</v>
      </c>
      <c r="E32" s="33">
        <v>201.9</v>
      </c>
    </row>
    <row r="33" spans="1:5" x14ac:dyDescent="0.25">
      <c r="A33" s="30" t="s">
        <v>248</v>
      </c>
      <c r="B33" s="31">
        <v>21.006053000000001</v>
      </c>
      <c r="C33" s="31">
        <v>19.188236</v>
      </c>
      <c r="D33" s="32">
        <f t="shared" si="0"/>
        <v>1.8178170000000016</v>
      </c>
      <c r="E33" s="33">
        <v>70.680000000000007</v>
      </c>
    </row>
    <row r="34" spans="1:5" x14ac:dyDescent="0.25">
      <c r="A34" s="30" t="s">
        <v>234</v>
      </c>
      <c r="B34" s="31">
        <v>30.814003</v>
      </c>
      <c r="C34" s="31">
        <v>29.254947000000001</v>
      </c>
      <c r="D34" s="32">
        <f t="shared" ref="D34:D65" si="1">B34-C34</f>
        <v>1.5590559999999982</v>
      </c>
      <c r="E34" s="33">
        <v>1464.43</v>
      </c>
    </row>
    <row r="35" spans="1:5" x14ac:dyDescent="0.25">
      <c r="A35" s="30" t="s">
        <v>264</v>
      </c>
      <c r="B35" s="31">
        <v>13.784708999999999</v>
      </c>
      <c r="C35" s="31">
        <v>12.356166</v>
      </c>
      <c r="D35" s="32">
        <f t="shared" si="1"/>
        <v>1.4285429999999995</v>
      </c>
      <c r="E35" s="33">
        <v>0</v>
      </c>
    </row>
    <row r="36" spans="1:5" x14ac:dyDescent="0.25">
      <c r="A36" s="30" t="s">
        <v>225</v>
      </c>
      <c r="B36" s="31">
        <v>21.29664</v>
      </c>
      <c r="C36" s="31">
        <v>19.945349</v>
      </c>
      <c r="D36" s="32">
        <f t="shared" si="1"/>
        <v>1.3512909999999998</v>
      </c>
      <c r="E36" s="33">
        <v>1306.07</v>
      </c>
    </row>
    <row r="37" spans="1:5" x14ac:dyDescent="0.25">
      <c r="A37" s="30" t="s">
        <v>271</v>
      </c>
      <c r="B37" s="31">
        <v>13.192008</v>
      </c>
      <c r="C37" s="31">
        <v>11.864636000000001</v>
      </c>
      <c r="D37" s="32">
        <f t="shared" si="1"/>
        <v>1.3273719999999987</v>
      </c>
      <c r="E37" s="33">
        <v>11.18</v>
      </c>
    </row>
    <row r="38" spans="1:5" x14ac:dyDescent="0.25">
      <c r="A38" s="30" t="s">
        <v>246</v>
      </c>
      <c r="B38" s="31">
        <v>25.716182</v>
      </c>
      <c r="C38" s="31">
        <v>24.410893999999999</v>
      </c>
      <c r="D38" s="32">
        <f t="shared" si="1"/>
        <v>1.3052880000000009</v>
      </c>
      <c r="E38" s="33">
        <v>7404.02</v>
      </c>
    </row>
    <row r="39" spans="1:5" x14ac:dyDescent="0.25">
      <c r="A39" s="30" t="s">
        <v>221</v>
      </c>
      <c r="B39" s="31">
        <v>20.983615</v>
      </c>
      <c r="C39" s="31">
        <v>19.75996</v>
      </c>
      <c r="D39" s="32">
        <f t="shared" si="1"/>
        <v>1.2236550000000008</v>
      </c>
      <c r="E39" s="33">
        <v>924.97</v>
      </c>
    </row>
    <row r="40" spans="1:5" x14ac:dyDescent="0.25">
      <c r="A40" s="30" t="s">
        <v>243</v>
      </c>
      <c r="B40" s="31">
        <v>13.578900000000001</v>
      </c>
      <c r="C40" s="31">
        <v>12.356166</v>
      </c>
      <c r="D40" s="32">
        <f t="shared" si="1"/>
        <v>1.2227340000000009</v>
      </c>
      <c r="E40" s="33">
        <v>5929.64</v>
      </c>
    </row>
    <row r="41" spans="1:5" x14ac:dyDescent="0.25">
      <c r="A41" s="30" t="s">
        <v>208</v>
      </c>
      <c r="B41" s="31">
        <v>20.989474999999999</v>
      </c>
      <c r="C41" s="31">
        <v>19.898561000000001</v>
      </c>
      <c r="D41" s="32">
        <f t="shared" si="1"/>
        <v>1.0909139999999979</v>
      </c>
      <c r="E41" s="33">
        <v>1375.98</v>
      </c>
    </row>
    <row r="42" spans="1:5" x14ac:dyDescent="0.25">
      <c r="A42" s="30" t="s">
        <v>241</v>
      </c>
      <c r="B42" s="31">
        <v>20.977433999999999</v>
      </c>
      <c r="C42" s="31">
        <v>19.898561000000001</v>
      </c>
      <c r="D42" s="32">
        <f t="shared" si="1"/>
        <v>1.078872999999998</v>
      </c>
      <c r="E42" s="37">
        <v>3743.52</v>
      </c>
    </row>
    <row r="43" spans="1:5" x14ac:dyDescent="0.25">
      <c r="A43" s="30" t="s">
        <v>198</v>
      </c>
      <c r="B43" s="31">
        <v>13.276977</v>
      </c>
      <c r="C43" s="31">
        <v>12.356166</v>
      </c>
      <c r="D43" s="32">
        <f t="shared" si="1"/>
        <v>0.92081100000000049</v>
      </c>
      <c r="E43" s="33">
        <v>3278.21</v>
      </c>
    </row>
    <row r="44" spans="1:5" x14ac:dyDescent="0.25">
      <c r="A44" s="30" t="s">
        <v>229</v>
      </c>
      <c r="B44" s="31">
        <v>27.516551</v>
      </c>
      <c r="C44" s="31">
        <v>26.759422000000001</v>
      </c>
      <c r="D44" s="32">
        <f t="shared" si="1"/>
        <v>0.75712899999999905</v>
      </c>
      <c r="E44" s="33">
        <v>5942.57</v>
      </c>
    </row>
    <row r="45" spans="1:5" x14ac:dyDescent="0.25">
      <c r="A45" s="30" t="s">
        <v>201</v>
      </c>
      <c r="B45" s="31">
        <v>24.459553</v>
      </c>
      <c r="C45" s="31">
        <v>23.752829999999999</v>
      </c>
      <c r="D45" s="32">
        <f t="shared" si="1"/>
        <v>0.70672300000000021</v>
      </c>
      <c r="E45" s="33">
        <v>1217.51</v>
      </c>
    </row>
    <row r="46" spans="1:5" x14ac:dyDescent="0.25">
      <c r="A46" s="11" t="s">
        <v>275</v>
      </c>
      <c r="B46" s="12">
        <v>24.279326999999999</v>
      </c>
      <c r="C46" s="12">
        <v>24.410893999999999</v>
      </c>
      <c r="D46" s="13">
        <f t="shared" si="1"/>
        <v>-0.13156700000000043</v>
      </c>
      <c r="E46" s="14">
        <v>985.91</v>
      </c>
    </row>
    <row r="47" spans="1:5" x14ac:dyDescent="0.25">
      <c r="A47" s="11" t="s">
        <v>267</v>
      </c>
      <c r="B47" s="12">
        <v>19.726400000000002</v>
      </c>
      <c r="C47" s="12">
        <v>19.898561000000001</v>
      </c>
      <c r="D47" s="13">
        <f t="shared" si="1"/>
        <v>-0.17216099999999912</v>
      </c>
      <c r="E47" s="14">
        <v>0</v>
      </c>
    </row>
    <row r="48" spans="1:5" x14ac:dyDescent="0.25">
      <c r="A48" s="11" t="s">
        <v>256</v>
      </c>
      <c r="B48" s="12">
        <v>22.172186</v>
      </c>
      <c r="C48" s="12">
        <v>22.351516</v>
      </c>
      <c r="D48" s="13">
        <f t="shared" si="1"/>
        <v>-0.17933000000000021</v>
      </c>
      <c r="E48" s="14">
        <v>620.03</v>
      </c>
    </row>
    <row r="49" spans="1:5" x14ac:dyDescent="0.25">
      <c r="A49" s="11" t="s">
        <v>200</v>
      </c>
      <c r="B49" s="12">
        <v>19.717763999999999</v>
      </c>
      <c r="C49" s="12">
        <v>19.898561000000001</v>
      </c>
      <c r="D49" s="13">
        <f t="shared" si="1"/>
        <v>-0.18079700000000187</v>
      </c>
      <c r="E49" s="14">
        <v>5441.08</v>
      </c>
    </row>
    <row r="50" spans="1:5" x14ac:dyDescent="0.25">
      <c r="A50" s="11" t="s">
        <v>224</v>
      </c>
      <c r="B50" s="12">
        <v>19.539413</v>
      </c>
      <c r="C50" s="12">
        <v>19.898561000000001</v>
      </c>
      <c r="D50" s="13">
        <f t="shared" si="1"/>
        <v>-0.35914800000000113</v>
      </c>
      <c r="E50" s="14">
        <v>2433.87</v>
      </c>
    </row>
    <row r="51" spans="1:5" x14ac:dyDescent="0.25">
      <c r="A51" s="11" t="s">
        <v>262</v>
      </c>
      <c r="B51" s="12">
        <v>23.378488999999998</v>
      </c>
      <c r="C51" s="12">
        <v>23.752829999999999</v>
      </c>
      <c r="D51" s="13">
        <f t="shared" si="1"/>
        <v>-0.37434100000000115</v>
      </c>
      <c r="E51" s="14">
        <v>1044.26</v>
      </c>
    </row>
    <row r="52" spans="1:5" x14ac:dyDescent="0.25">
      <c r="A52" s="11" t="s">
        <v>273</v>
      </c>
      <c r="B52" s="12">
        <v>23.189107</v>
      </c>
      <c r="C52" s="12">
        <v>23.752829999999999</v>
      </c>
      <c r="D52" s="13">
        <f t="shared" si="1"/>
        <v>-0.56372299999999953</v>
      </c>
      <c r="E52" s="14">
        <v>9.9700000000000006</v>
      </c>
    </row>
    <row r="53" spans="1:5" x14ac:dyDescent="0.25">
      <c r="A53" s="11" t="s">
        <v>228</v>
      </c>
      <c r="B53" s="12">
        <v>28.665171999999998</v>
      </c>
      <c r="C53" s="12">
        <v>29.254947000000001</v>
      </c>
      <c r="D53" s="13">
        <f t="shared" si="1"/>
        <v>-0.58977500000000305</v>
      </c>
      <c r="E53" s="14">
        <v>5693.78</v>
      </c>
    </row>
    <row r="54" spans="1:5" x14ac:dyDescent="0.25">
      <c r="A54" s="11" t="s">
        <v>223</v>
      </c>
      <c r="B54" s="12">
        <v>11.638021999999999</v>
      </c>
      <c r="C54" s="12">
        <v>12.356166</v>
      </c>
      <c r="D54" s="13">
        <f t="shared" si="1"/>
        <v>-0.71814400000000056</v>
      </c>
      <c r="E54" s="14">
        <v>7673.96</v>
      </c>
    </row>
    <row r="55" spans="1:5" x14ac:dyDescent="0.25">
      <c r="A55" s="11" t="s">
        <v>219</v>
      </c>
      <c r="B55" s="12">
        <v>19.533953</v>
      </c>
      <c r="C55" s="12">
        <v>20.289884000000001</v>
      </c>
      <c r="D55" s="13">
        <f t="shared" si="1"/>
        <v>-0.75593100000000035</v>
      </c>
      <c r="E55" s="14">
        <v>1558.59</v>
      </c>
    </row>
    <row r="56" spans="1:5" x14ac:dyDescent="0.25">
      <c r="A56" s="11" t="s">
        <v>226</v>
      </c>
      <c r="B56" s="12">
        <v>15.058232</v>
      </c>
      <c r="C56" s="12">
        <v>15.914443</v>
      </c>
      <c r="D56" s="13">
        <f t="shared" si="1"/>
        <v>-0.85621100000000006</v>
      </c>
      <c r="E56" s="14">
        <v>1611.32</v>
      </c>
    </row>
    <row r="57" spans="1:5" x14ac:dyDescent="0.25">
      <c r="A57" s="11" t="s">
        <v>207</v>
      </c>
      <c r="B57" s="12">
        <v>11.415905</v>
      </c>
      <c r="C57" s="12">
        <v>12.356166</v>
      </c>
      <c r="D57" s="13">
        <f t="shared" si="1"/>
        <v>-0.94026099999999957</v>
      </c>
      <c r="E57" s="14">
        <v>146.63999999999999</v>
      </c>
    </row>
    <row r="58" spans="1:5" x14ac:dyDescent="0.25">
      <c r="A58" s="11" t="s">
        <v>210</v>
      </c>
      <c r="B58" s="12">
        <v>28.282910000000001</v>
      </c>
      <c r="C58" s="12">
        <v>29.254947000000001</v>
      </c>
      <c r="D58" s="13">
        <f t="shared" si="1"/>
        <v>-0.97203700000000026</v>
      </c>
      <c r="E58" s="14">
        <v>787.53</v>
      </c>
    </row>
    <row r="59" spans="1:5" x14ac:dyDescent="0.25">
      <c r="A59" s="11" t="s">
        <v>205</v>
      </c>
      <c r="B59" s="12">
        <v>28.220179999999999</v>
      </c>
      <c r="C59" s="12">
        <v>29.254947000000001</v>
      </c>
      <c r="D59" s="13">
        <f t="shared" si="1"/>
        <v>-1.0347670000000022</v>
      </c>
      <c r="E59" s="14">
        <v>1582.91</v>
      </c>
    </row>
    <row r="60" spans="1:5" x14ac:dyDescent="0.25">
      <c r="A60" s="11" t="s">
        <v>213</v>
      </c>
      <c r="B60" s="12">
        <v>28.12152</v>
      </c>
      <c r="C60" s="12">
        <v>29.254947000000001</v>
      </c>
      <c r="D60" s="13">
        <f t="shared" si="1"/>
        <v>-1.1334270000000011</v>
      </c>
      <c r="E60" s="14">
        <v>4882.09</v>
      </c>
    </row>
    <row r="61" spans="1:5" x14ac:dyDescent="0.25">
      <c r="A61" s="11" t="s">
        <v>266</v>
      </c>
      <c r="B61" s="12">
        <v>20.613902</v>
      </c>
      <c r="C61" s="12">
        <v>21.878541999999999</v>
      </c>
      <c r="D61" s="13">
        <f t="shared" si="1"/>
        <v>-1.26464</v>
      </c>
      <c r="E61" s="14">
        <v>0</v>
      </c>
    </row>
    <row r="62" spans="1:5" x14ac:dyDescent="0.25">
      <c r="A62" s="11" t="s">
        <v>272</v>
      </c>
      <c r="B62" s="12">
        <v>20.124941</v>
      </c>
      <c r="C62" s="12">
        <v>21.425784</v>
      </c>
      <c r="D62" s="13">
        <f t="shared" si="1"/>
        <v>-1.3008430000000004</v>
      </c>
      <c r="E62" s="14">
        <v>197.89</v>
      </c>
    </row>
    <row r="63" spans="1:5" x14ac:dyDescent="0.25">
      <c r="A63" s="11" t="s">
        <v>237</v>
      </c>
      <c r="B63" s="12">
        <v>11.043703000000001</v>
      </c>
      <c r="C63" s="12">
        <v>12.356166</v>
      </c>
      <c r="D63" s="13">
        <f t="shared" si="1"/>
        <v>-1.3124629999999993</v>
      </c>
      <c r="E63" s="14">
        <v>303.33999999999997</v>
      </c>
    </row>
    <row r="64" spans="1:5" x14ac:dyDescent="0.25">
      <c r="A64" s="11" t="s">
        <v>253</v>
      </c>
      <c r="B64" s="12">
        <v>16.645136000000001</v>
      </c>
      <c r="C64" s="12">
        <v>18.160055</v>
      </c>
      <c r="D64" s="13">
        <f t="shared" si="1"/>
        <v>-1.514918999999999</v>
      </c>
      <c r="E64" s="14">
        <v>5876.12</v>
      </c>
    </row>
    <row r="65" spans="1:5" x14ac:dyDescent="0.25">
      <c r="A65" s="11" t="s">
        <v>274</v>
      </c>
      <c r="B65" s="12">
        <v>10.775881</v>
      </c>
      <c r="C65" s="12">
        <v>12.356166</v>
      </c>
      <c r="D65" s="13">
        <f t="shared" si="1"/>
        <v>-1.5802849999999999</v>
      </c>
      <c r="E65" s="14">
        <v>1140.95</v>
      </c>
    </row>
    <row r="66" spans="1:5" x14ac:dyDescent="0.25">
      <c r="A66" s="11" t="s">
        <v>203</v>
      </c>
      <c r="B66" s="12">
        <v>20.016421999999999</v>
      </c>
      <c r="C66" s="12">
        <v>21.805707999999999</v>
      </c>
      <c r="D66" s="13">
        <f t="shared" ref="D66:D83" si="2">B66-C66</f>
        <v>-1.7892860000000006</v>
      </c>
      <c r="E66" s="14">
        <v>1108.3599999999999</v>
      </c>
    </row>
    <row r="67" spans="1:5" x14ac:dyDescent="0.25">
      <c r="A67" s="11" t="s">
        <v>269</v>
      </c>
      <c r="B67" s="12">
        <v>27.309850999999998</v>
      </c>
      <c r="C67" s="12">
        <v>29.254947000000001</v>
      </c>
      <c r="D67" s="13">
        <f t="shared" si="2"/>
        <v>-1.945096000000003</v>
      </c>
      <c r="E67" s="14">
        <v>0</v>
      </c>
    </row>
    <row r="68" spans="1:5" x14ac:dyDescent="0.25">
      <c r="A68" s="11" t="s">
        <v>258</v>
      </c>
      <c r="B68" s="12">
        <v>24.92287</v>
      </c>
      <c r="C68" s="12">
        <v>26.949047</v>
      </c>
      <c r="D68" s="13">
        <f t="shared" si="2"/>
        <v>-2.0261770000000006</v>
      </c>
      <c r="E68" s="14">
        <v>3699.55</v>
      </c>
    </row>
    <row r="69" spans="1:5" x14ac:dyDescent="0.25">
      <c r="A69" s="11" t="s">
        <v>276</v>
      </c>
      <c r="B69" s="12">
        <v>17.718342</v>
      </c>
      <c r="C69" s="12">
        <v>19.898561000000001</v>
      </c>
      <c r="D69" s="13">
        <f t="shared" si="2"/>
        <v>-2.180219000000001</v>
      </c>
      <c r="E69" s="14">
        <v>660.59</v>
      </c>
    </row>
    <row r="70" spans="1:5" x14ac:dyDescent="0.25">
      <c r="A70" s="11" t="s">
        <v>216</v>
      </c>
      <c r="B70" s="12">
        <v>26.845958</v>
      </c>
      <c r="C70" s="12">
        <v>29.254947000000001</v>
      </c>
      <c r="D70" s="13">
        <f t="shared" si="2"/>
        <v>-2.4089890000000018</v>
      </c>
      <c r="E70" s="14">
        <v>2738.26</v>
      </c>
    </row>
    <row r="71" spans="1:5" x14ac:dyDescent="0.25">
      <c r="A71" s="11" t="s">
        <v>277</v>
      </c>
      <c r="B71" s="12">
        <v>21.297172</v>
      </c>
      <c r="C71" s="12">
        <v>23.752829999999999</v>
      </c>
      <c r="D71" s="13">
        <f t="shared" si="2"/>
        <v>-2.4556579999999997</v>
      </c>
      <c r="E71" s="14">
        <v>2410.09</v>
      </c>
    </row>
    <row r="72" spans="1:5" x14ac:dyDescent="0.25">
      <c r="A72" s="11" t="s">
        <v>240</v>
      </c>
      <c r="B72" s="12">
        <v>17.356712999999999</v>
      </c>
      <c r="C72" s="12">
        <v>19.898561000000001</v>
      </c>
      <c r="D72" s="13">
        <f t="shared" si="2"/>
        <v>-2.5418480000000017</v>
      </c>
      <c r="E72" s="14">
        <v>229.35</v>
      </c>
    </row>
    <row r="73" spans="1:5" x14ac:dyDescent="0.25">
      <c r="A73" s="11" t="s">
        <v>260</v>
      </c>
      <c r="B73" s="12">
        <v>17.257967000000001</v>
      </c>
      <c r="C73" s="12">
        <v>19.898561000000001</v>
      </c>
      <c r="D73" s="13">
        <f t="shared" si="2"/>
        <v>-2.6405940000000001</v>
      </c>
      <c r="E73" s="14">
        <v>1496.23</v>
      </c>
    </row>
    <row r="74" spans="1:5" x14ac:dyDescent="0.25">
      <c r="A74" s="11" t="s">
        <v>257</v>
      </c>
      <c r="B74" s="12">
        <v>17.135477999999999</v>
      </c>
      <c r="C74" s="12">
        <v>19.959745000000002</v>
      </c>
      <c r="D74" s="13">
        <f t="shared" si="2"/>
        <v>-2.8242670000000025</v>
      </c>
      <c r="E74" s="14">
        <v>6689.44</v>
      </c>
    </row>
    <row r="75" spans="1:5" x14ac:dyDescent="0.25">
      <c r="A75" s="11" t="s">
        <v>212</v>
      </c>
      <c r="B75" s="12">
        <v>16.152812000000001</v>
      </c>
      <c r="C75" s="12">
        <v>19.188236</v>
      </c>
      <c r="D75" s="13">
        <f t="shared" si="2"/>
        <v>-3.035423999999999</v>
      </c>
      <c r="E75" s="14">
        <v>1154.42</v>
      </c>
    </row>
    <row r="76" spans="1:5" x14ac:dyDescent="0.25">
      <c r="A76" s="11" t="s">
        <v>245</v>
      </c>
      <c r="B76" s="12">
        <v>7.2131819999999998</v>
      </c>
      <c r="C76" s="12">
        <v>11.046438</v>
      </c>
      <c r="D76" s="13">
        <f t="shared" si="2"/>
        <v>-3.8332560000000004</v>
      </c>
      <c r="E76" s="14">
        <v>292.43</v>
      </c>
    </row>
    <row r="77" spans="1:5" x14ac:dyDescent="0.25">
      <c r="A77" s="11" t="s">
        <v>278</v>
      </c>
      <c r="B77" s="12">
        <v>16.088277000000001</v>
      </c>
      <c r="C77" s="12">
        <v>19.959745000000002</v>
      </c>
      <c r="D77" s="13">
        <f t="shared" si="2"/>
        <v>-3.8714680000000001</v>
      </c>
      <c r="E77" s="14">
        <v>3101.12</v>
      </c>
    </row>
    <row r="78" spans="1:5" x14ac:dyDescent="0.25">
      <c r="A78" s="11" t="s">
        <v>238</v>
      </c>
      <c r="B78" s="12">
        <v>20.318313</v>
      </c>
      <c r="C78" s="12">
        <v>24.410893999999999</v>
      </c>
      <c r="D78" s="13">
        <f t="shared" si="2"/>
        <v>-4.0925809999999991</v>
      </c>
      <c r="E78" s="14">
        <v>62.09</v>
      </c>
    </row>
    <row r="79" spans="1:5" x14ac:dyDescent="0.25">
      <c r="A79" s="11" t="s">
        <v>279</v>
      </c>
      <c r="B79" s="12">
        <v>24.268865000000002</v>
      </c>
      <c r="C79" s="12">
        <v>28.857368000000001</v>
      </c>
      <c r="D79" s="13">
        <f t="shared" si="2"/>
        <v>-4.5885029999999993</v>
      </c>
      <c r="E79" s="14">
        <v>3698.41</v>
      </c>
    </row>
    <row r="80" spans="1:5" x14ac:dyDescent="0.25">
      <c r="A80" s="11" t="s">
        <v>215</v>
      </c>
      <c r="B80" s="12">
        <v>4.4609189999999996</v>
      </c>
      <c r="C80" s="12">
        <v>10.960224</v>
      </c>
      <c r="D80" s="13">
        <f t="shared" si="2"/>
        <v>-6.4993050000000006</v>
      </c>
      <c r="E80" s="14">
        <v>244.25</v>
      </c>
    </row>
    <row r="81" spans="1:5" x14ac:dyDescent="0.25">
      <c r="A81" s="11" t="s">
        <v>220</v>
      </c>
      <c r="B81" s="12">
        <v>22.451461999999999</v>
      </c>
      <c r="C81" s="12">
        <v>29.254947000000001</v>
      </c>
      <c r="D81" s="13">
        <f t="shared" si="2"/>
        <v>-6.803485000000002</v>
      </c>
      <c r="E81" s="14">
        <v>2298.16</v>
      </c>
    </row>
    <row r="82" spans="1:5" x14ac:dyDescent="0.25">
      <c r="A82" s="11" t="s">
        <v>204</v>
      </c>
      <c r="B82" s="12">
        <v>13.104733</v>
      </c>
      <c r="C82" s="12">
        <v>19.959745000000002</v>
      </c>
      <c r="D82" s="13">
        <f t="shared" si="2"/>
        <v>-6.8550120000000021</v>
      </c>
      <c r="E82" s="14">
        <v>4034.95</v>
      </c>
    </row>
    <row r="83" spans="1:5" x14ac:dyDescent="0.25">
      <c r="A83" s="11" t="s">
        <v>202</v>
      </c>
      <c r="B83" s="12">
        <v>8.9570600000000002</v>
      </c>
      <c r="C83" s="12">
        <v>16.542095</v>
      </c>
      <c r="D83" s="13">
        <f t="shared" si="2"/>
        <v>-7.5850349999999995</v>
      </c>
      <c r="E83" s="14">
        <v>180.68</v>
      </c>
    </row>
  </sheetData>
  <sortState ref="A2:E83">
    <sortCondition descending="1" ref="D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4E2C2-56BD-4BF3-8881-F25D02F1B247}">
  <dimension ref="A1:E24"/>
  <sheetViews>
    <sheetView workbookViewId="0"/>
  </sheetViews>
  <sheetFormatPr defaultColWidth="14" defaultRowHeight="15" x14ac:dyDescent="0.25"/>
  <cols>
    <col min="1" max="1" width="32.5703125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x14ac:dyDescent="0.25">
      <c r="A1" s="15" t="s">
        <v>0</v>
      </c>
      <c r="B1" s="16" t="s">
        <v>1</v>
      </c>
      <c r="C1" s="16" t="s">
        <v>2</v>
      </c>
      <c r="D1" s="16" t="s">
        <v>3</v>
      </c>
      <c r="E1" s="17" t="s">
        <v>4</v>
      </c>
    </row>
    <row r="2" spans="1:5" x14ac:dyDescent="0.25">
      <c r="A2" s="22" t="s">
        <v>70</v>
      </c>
      <c r="B2" s="23">
        <v>32.688561</v>
      </c>
      <c r="C2" s="23">
        <v>19.75996</v>
      </c>
      <c r="D2" s="24">
        <f t="shared" ref="D2:D24" si="0">B2-C2</f>
        <v>12.928601</v>
      </c>
      <c r="E2" s="25">
        <v>6886.9</v>
      </c>
    </row>
    <row r="3" spans="1:5" x14ac:dyDescent="0.25">
      <c r="A3" s="22" t="s">
        <v>63</v>
      </c>
      <c r="B3" s="23">
        <v>26.630219</v>
      </c>
      <c r="C3" s="23">
        <v>19.945349</v>
      </c>
      <c r="D3" s="24">
        <f t="shared" si="0"/>
        <v>6.6848700000000001</v>
      </c>
      <c r="E3" s="25">
        <v>3183.97</v>
      </c>
    </row>
    <row r="4" spans="1:5" x14ac:dyDescent="0.25">
      <c r="A4" s="22" t="s">
        <v>68</v>
      </c>
      <c r="B4" s="23">
        <v>24.571179000000001</v>
      </c>
      <c r="C4" s="23">
        <v>19.75996</v>
      </c>
      <c r="D4" s="24">
        <f t="shared" si="0"/>
        <v>4.8112190000000012</v>
      </c>
      <c r="E4" s="25">
        <v>71699.850000000006</v>
      </c>
    </row>
    <row r="5" spans="1:5" x14ac:dyDescent="0.25">
      <c r="A5" s="22" t="s">
        <v>60</v>
      </c>
      <c r="B5" s="23">
        <v>21.574577000000001</v>
      </c>
      <c r="C5" s="23">
        <v>19.75996</v>
      </c>
      <c r="D5" s="24">
        <f t="shared" si="0"/>
        <v>1.8146170000000019</v>
      </c>
      <c r="E5" s="35">
        <v>16681.419999999998</v>
      </c>
    </row>
    <row r="6" spans="1:5" x14ac:dyDescent="0.25">
      <c r="A6" s="22" t="s">
        <v>61</v>
      </c>
      <c r="B6" s="23">
        <v>20.813908999999999</v>
      </c>
      <c r="C6" s="23">
        <v>19.75996</v>
      </c>
      <c r="D6" s="24">
        <f t="shared" si="0"/>
        <v>1.0539489999999994</v>
      </c>
      <c r="E6" s="25">
        <v>59103.34</v>
      </c>
    </row>
    <row r="7" spans="1:5" x14ac:dyDescent="0.25">
      <c r="A7" s="22" t="s">
        <v>69</v>
      </c>
      <c r="B7" s="23">
        <v>20.081344000000001</v>
      </c>
      <c r="C7" s="23">
        <v>19.75996</v>
      </c>
      <c r="D7" s="24">
        <f t="shared" si="0"/>
        <v>0.32138400000000189</v>
      </c>
      <c r="E7" s="25">
        <v>6315.53</v>
      </c>
    </row>
    <row r="8" spans="1:5" x14ac:dyDescent="0.25">
      <c r="A8" s="22" t="s">
        <v>59</v>
      </c>
      <c r="B8" s="23">
        <v>20.0625</v>
      </c>
      <c r="C8" s="23">
        <v>19.75996</v>
      </c>
      <c r="D8" s="24">
        <f t="shared" si="0"/>
        <v>0.30254000000000048</v>
      </c>
      <c r="E8" s="25">
        <v>2138.19</v>
      </c>
    </row>
    <row r="9" spans="1:5" x14ac:dyDescent="0.25">
      <c r="A9" s="7" t="s">
        <v>75</v>
      </c>
      <c r="B9" s="8">
        <v>19.831666999999999</v>
      </c>
      <c r="C9" s="8">
        <v>19.945349</v>
      </c>
      <c r="D9" s="9">
        <f t="shared" si="0"/>
        <v>-0.11368200000000073</v>
      </c>
      <c r="E9" s="10">
        <v>2208.11</v>
      </c>
    </row>
    <row r="10" spans="1:5" x14ac:dyDescent="0.25">
      <c r="A10" s="7" t="s">
        <v>58</v>
      </c>
      <c r="B10" s="8">
        <v>19.588871999999999</v>
      </c>
      <c r="C10" s="8">
        <v>19.75996</v>
      </c>
      <c r="D10" s="9">
        <f t="shared" si="0"/>
        <v>-0.17108800000000102</v>
      </c>
      <c r="E10" s="10">
        <v>11393.62</v>
      </c>
    </row>
    <row r="11" spans="1:5" x14ac:dyDescent="0.25">
      <c r="A11" s="7" t="s">
        <v>62</v>
      </c>
      <c r="B11" s="8">
        <v>19.160793999999999</v>
      </c>
      <c r="C11" s="8">
        <v>19.75996</v>
      </c>
      <c r="D11" s="9">
        <f t="shared" si="0"/>
        <v>-0.59916600000000031</v>
      </c>
      <c r="E11" s="10">
        <v>4805.71</v>
      </c>
    </row>
    <row r="12" spans="1:5" x14ac:dyDescent="0.25">
      <c r="A12" s="7" t="s">
        <v>57</v>
      </c>
      <c r="B12" s="8">
        <v>18.478659</v>
      </c>
      <c r="C12" s="8">
        <v>19.945349</v>
      </c>
      <c r="D12" s="9">
        <f t="shared" si="0"/>
        <v>-1.4666899999999998</v>
      </c>
      <c r="E12" s="10">
        <v>13199.64</v>
      </c>
    </row>
    <row r="13" spans="1:5" x14ac:dyDescent="0.25">
      <c r="A13" s="7" t="s">
        <v>54</v>
      </c>
      <c r="B13" s="8">
        <v>17.994973000000002</v>
      </c>
      <c r="C13" s="8">
        <v>19.75996</v>
      </c>
      <c r="D13" s="9">
        <f t="shared" si="0"/>
        <v>-1.7649869999999979</v>
      </c>
      <c r="E13" s="10">
        <v>21899.279999999999</v>
      </c>
    </row>
    <row r="14" spans="1:5" x14ac:dyDescent="0.25">
      <c r="A14" s="7" t="s">
        <v>65</v>
      </c>
      <c r="B14" s="8">
        <v>17.542750999999999</v>
      </c>
      <c r="C14" s="8">
        <v>19.75996</v>
      </c>
      <c r="D14" s="9">
        <f t="shared" si="0"/>
        <v>-2.2172090000000004</v>
      </c>
      <c r="E14" s="10">
        <v>1076.46</v>
      </c>
    </row>
    <row r="15" spans="1:5" x14ac:dyDescent="0.25">
      <c r="A15" s="7" t="s">
        <v>64</v>
      </c>
      <c r="B15" s="8">
        <v>17.455548</v>
      </c>
      <c r="C15" s="8">
        <v>19.75996</v>
      </c>
      <c r="D15" s="9">
        <f t="shared" si="0"/>
        <v>-2.3044119999999992</v>
      </c>
      <c r="E15" s="10">
        <v>51104.2</v>
      </c>
    </row>
    <row r="16" spans="1:5" x14ac:dyDescent="0.25">
      <c r="A16" s="7" t="s">
        <v>76</v>
      </c>
      <c r="B16" s="8">
        <v>16.262971</v>
      </c>
      <c r="C16" s="8">
        <v>19.75996</v>
      </c>
      <c r="D16" s="9">
        <f t="shared" si="0"/>
        <v>-3.4969889999999992</v>
      </c>
      <c r="E16" s="10">
        <v>25697.99</v>
      </c>
    </row>
    <row r="17" spans="1:5" x14ac:dyDescent="0.25">
      <c r="A17" s="7" t="s">
        <v>73</v>
      </c>
      <c r="B17" s="8">
        <v>16.235413999999999</v>
      </c>
      <c r="C17" s="8">
        <v>19.75996</v>
      </c>
      <c r="D17" s="9">
        <f t="shared" si="0"/>
        <v>-3.5245460000000008</v>
      </c>
      <c r="E17" s="10">
        <v>0</v>
      </c>
    </row>
    <row r="18" spans="1:5" x14ac:dyDescent="0.25">
      <c r="A18" s="7" t="s">
        <v>55</v>
      </c>
      <c r="B18" s="8">
        <v>16.190953</v>
      </c>
      <c r="C18" s="8">
        <v>19.75996</v>
      </c>
      <c r="D18" s="9">
        <f t="shared" si="0"/>
        <v>-3.5690069999999992</v>
      </c>
      <c r="E18" s="10">
        <v>12722.51</v>
      </c>
    </row>
    <row r="19" spans="1:5" x14ac:dyDescent="0.25">
      <c r="A19" s="7" t="s">
        <v>56</v>
      </c>
      <c r="B19" s="8">
        <v>16.272984000000001</v>
      </c>
      <c r="C19" s="8">
        <v>19.945349</v>
      </c>
      <c r="D19" s="9">
        <f t="shared" si="0"/>
        <v>-3.6723649999999992</v>
      </c>
      <c r="E19" s="10">
        <v>7431.61</v>
      </c>
    </row>
    <row r="20" spans="1:5" x14ac:dyDescent="0.25">
      <c r="A20" s="7" t="s">
        <v>71</v>
      </c>
      <c r="B20" s="8">
        <v>16.243994000000001</v>
      </c>
      <c r="C20" s="8">
        <v>19.945349</v>
      </c>
      <c r="D20" s="9">
        <f t="shared" si="0"/>
        <v>-3.7013549999999995</v>
      </c>
      <c r="E20" s="10">
        <v>22001.11</v>
      </c>
    </row>
    <row r="21" spans="1:5" x14ac:dyDescent="0.25">
      <c r="A21" s="7" t="s">
        <v>67</v>
      </c>
      <c r="B21" s="8">
        <v>16.01004</v>
      </c>
      <c r="C21" s="8">
        <v>19.75996</v>
      </c>
      <c r="D21" s="9">
        <f t="shared" si="0"/>
        <v>-3.7499199999999995</v>
      </c>
      <c r="E21" s="10">
        <v>269.16000000000003</v>
      </c>
    </row>
    <row r="22" spans="1:5" x14ac:dyDescent="0.25">
      <c r="A22" s="7" t="s">
        <v>72</v>
      </c>
      <c r="B22" s="8">
        <v>15.928799</v>
      </c>
      <c r="C22" s="8">
        <v>19.75996</v>
      </c>
      <c r="D22" s="9">
        <f t="shared" si="0"/>
        <v>-3.8311609999999998</v>
      </c>
      <c r="E22" s="10">
        <v>113.95</v>
      </c>
    </row>
    <row r="23" spans="1:5" x14ac:dyDescent="0.25">
      <c r="A23" s="7" t="s">
        <v>66</v>
      </c>
      <c r="B23" s="8">
        <v>15.900024</v>
      </c>
      <c r="C23" s="8">
        <v>19.75996</v>
      </c>
      <c r="D23" s="9">
        <f t="shared" si="0"/>
        <v>-3.8599359999999994</v>
      </c>
      <c r="E23" s="10">
        <v>11127.32</v>
      </c>
    </row>
    <row r="24" spans="1:5" x14ac:dyDescent="0.25">
      <c r="A24" s="7" t="s">
        <v>74</v>
      </c>
      <c r="B24" s="8">
        <v>14.970352999999999</v>
      </c>
      <c r="C24" s="8">
        <v>19.945349</v>
      </c>
      <c r="D24" s="9">
        <f t="shared" si="0"/>
        <v>-4.9749960000000009</v>
      </c>
      <c r="E24" s="10">
        <v>369.14</v>
      </c>
    </row>
  </sheetData>
  <sortState ref="A2:E24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5E29-FE8C-4CF2-AE46-95519099CC93}">
  <dimension ref="A1:E24"/>
  <sheetViews>
    <sheetView workbookViewId="0"/>
  </sheetViews>
  <sheetFormatPr defaultRowHeight="15" x14ac:dyDescent="0.25"/>
  <cols>
    <col min="1" max="1" width="40.28515625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18" t="s">
        <v>49</v>
      </c>
      <c r="B2" s="19">
        <v>27.929848</v>
      </c>
      <c r="C2" s="19">
        <v>22.655771000000001</v>
      </c>
      <c r="D2" s="20">
        <f t="shared" ref="D2:D23" si="0">B2-C2</f>
        <v>5.2740769999999983</v>
      </c>
      <c r="E2" s="21">
        <v>3282.82</v>
      </c>
    </row>
    <row r="3" spans="1:5" x14ac:dyDescent="0.25">
      <c r="A3" s="22" t="s">
        <v>35</v>
      </c>
      <c r="B3" s="23">
        <v>21.129369000000001</v>
      </c>
      <c r="C3" s="23">
        <v>19.369928000000002</v>
      </c>
      <c r="D3" s="24">
        <f t="shared" si="0"/>
        <v>1.7594409999999989</v>
      </c>
      <c r="E3" s="25">
        <v>345.83</v>
      </c>
    </row>
    <row r="4" spans="1:5" x14ac:dyDescent="0.25">
      <c r="A4" s="22" t="s">
        <v>40</v>
      </c>
      <c r="B4" s="23">
        <v>23.179725999999999</v>
      </c>
      <c r="C4" s="23">
        <v>22.655771000000001</v>
      </c>
      <c r="D4" s="24">
        <f t="shared" si="0"/>
        <v>0.52395499999999728</v>
      </c>
      <c r="E4" s="25">
        <v>21432.39</v>
      </c>
    </row>
    <row r="5" spans="1:5" x14ac:dyDescent="0.25">
      <c r="A5" s="22" t="s">
        <v>33</v>
      </c>
      <c r="B5" s="23">
        <v>22.871690000000001</v>
      </c>
      <c r="C5" s="23">
        <v>22.655771000000001</v>
      </c>
      <c r="D5" s="24">
        <f t="shared" si="0"/>
        <v>0.21591899999999953</v>
      </c>
      <c r="E5" s="25">
        <v>13275.25</v>
      </c>
    </row>
    <row r="6" spans="1:5" x14ac:dyDescent="0.25">
      <c r="A6" s="7" t="s">
        <v>42</v>
      </c>
      <c r="B6" s="8">
        <v>22.587043000000001</v>
      </c>
      <c r="C6" s="8">
        <v>22.655771000000001</v>
      </c>
      <c r="D6" s="9">
        <f t="shared" si="0"/>
        <v>-6.8728000000000122E-2</v>
      </c>
      <c r="E6" s="10">
        <v>14474.27</v>
      </c>
    </row>
    <row r="7" spans="1:5" x14ac:dyDescent="0.25">
      <c r="A7" s="7" t="s">
        <v>44</v>
      </c>
      <c r="B7" s="8">
        <v>22.499364</v>
      </c>
      <c r="C7" s="8">
        <v>22.655771000000001</v>
      </c>
      <c r="D7" s="9">
        <f t="shared" si="0"/>
        <v>-0.15640700000000152</v>
      </c>
      <c r="E7" s="10">
        <v>24051.01</v>
      </c>
    </row>
    <row r="8" spans="1:5" x14ac:dyDescent="0.25">
      <c r="A8" s="7" t="s">
        <v>34</v>
      </c>
      <c r="B8" s="8">
        <v>22.446089000000001</v>
      </c>
      <c r="C8" s="8">
        <v>22.655771000000001</v>
      </c>
      <c r="D8" s="9">
        <f t="shared" si="0"/>
        <v>-0.20968200000000081</v>
      </c>
      <c r="E8" s="10">
        <v>5349.66</v>
      </c>
    </row>
    <row r="9" spans="1:5" x14ac:dyDescent="0.25">
      <c r="A9" s="7" t="s">
        <v>53</v>
      </c>
      <c r="B9" s="8">
        <v>21.973247000000001</v>
      </c>
      <c r="C9" s="8">
        <v>22.655771000000001</v>
      </c>
      <c r="D9" s="9">
        <f t="shared" si="0"/>
        <v>-0.6825240000000008</v>
      </c>
      <c r="E9" s="10">
        <v>3441.04</v>
      </c>
    </row>
    <row r="10" spans="1:5" x14ac:dyDescent="0.25">
      <c r="A10" s="7" t="s">
        <v>46</v>
      </c>
      <c r="B10" s="8">
        <v>21.801532000000002</v>
      </c>
      <c r="C10" s="8">
        <v>22.655771000000001</v>
      </c>
      <c r="D10" s="9">
        <f t="shared" si="0"/>
        <v>-0.85423899999999975</v>
      </c>
      <c r="E10" s="34">
        <v>37788.68</v>
      </c>
    </row>
    <row r="11" spans="1:5" x14ac:dyDescent="0.25">
      <c r="A11" s="7" t="s">
        <v>37</v>
      </c>
      <c r="B11" s="8">
        <v>21.717725999999999</v>
      </c>
      <c r="C11" s="8">
        <v>22.655771000000001</v>
      </c>
      <c r="D11" s="9">
        <f t="shared" si="0"/>
        <v>-0.93804500000000246</v>
      </c>
      <c r="E11" s="10">
        <v>13092.6</v>
      </c>
    </row>
    <row r="12" spans="1:5" x14ac:dyDescent="0.25">
      <c r="A12" s="7" t="s">
        <v>50</v>
      </c>
      <c r="B12" s="8">
        <v>21.073568000000002</v>
      </c>
      <c r="C12" s="8">
        <v>22.655771000000001</v>
      </c>
      <c r="D12" s="9">
        <f t="shared" si="0"/>
        <v>-1.5822029999999998</v>
      </c>
      <c r="E12" s="10">
        <v>25612.67</v>
      </c>
    </row>
    <row r="13" spans="1:5" x14ac:dyDescent="0.25">
      <c r="A13" s="7" t="s">
        <v>38</v>
      </c>
      <c r="B13" s="8">
        <v>21.051162000000001</v>
      </c>
      <c r="C13" s="8">
        <v>22.655771000000001</v>
      </c>
      <c r="D13" s="9">
        <f t="shared" si="0"/>
        <v>-1.604609</v>
      </c>
      <c r="E13" s="10">
        <v>3392.17</v>
      </c>
    </row>
    <row r="14" spans="1:5" x14ac:dyDescent="0.25">
      <c r="A14" s="7" t="s">
        <v>36</v>
      </c>
      <c r="B14" s="8">
        <v>20.901322</v>
      </c>
      <c r="C14" s="8">
        <v>22.655771000000001</v>
      </c>
      <c r="D14" s="9">
        <f t="shared" si="0"/>
        <v>-1.754449000000001</v>
      </c>
      <c r="E14" s="10">
        <v>23824.04</v>
      </c>
    </row>
    <row r="15" spans="1:5" x14ac:dyDescent="0.25">
      <c r="A15" s="7" t="s">
        <v>43</v>
      </c>
      <c r="B15" s="8">
        <v>20.773133999999999</v>
      </c>
      <c r="C15" s="8">
        <v>22.655771000000001</v>
      </c>
      <c r="D15" s="9">
        <f t="shared" si="0"/>
        <v>-1.8826370000000026</v>
      </c>
      <c r="E15" s="10">
        <v>5841.66</v>
      </c>
    </row>
    <row r="16" spans="1:5" x14ac:dyDescent="0.25">
      <c r="A16" s="7" t="s">
        <v>41</v>
      </c>
      <c r="B16" s="8">
        <v>20.734406</v>
      </c>
      <c r="C16" s="8">
        <v>22.655771000000001</v>
      </c>
      <c r="D16" s="9">
        <f t="shared" si="0"/>
        <v>-1.9213650000000015</v>
      </c>
      <c r="E16" s="10">
        <v>3381.69</v>
      </c>
    </row>
    <row r="17" spans="1:5" x14ac:dyDescent="0.25">
      <c r="A17" s="7" t="s">
        <v>48</v>
      </c>
      <c r="B17" s="8">
        <v>20.440397999999998</v>
      </c>
      <c r="C17" s="8">
        <v>22.655771000000001</v>
      </c>
      <c r="D17" s="9">
        <f t="shared" si="0"/>
        <v>-2.2153730000000031</v>
      </c>
      <c r="E17" s="10">
        <v>5014.75</v>
      </c>
    </row>
    <row r="18" spans="1:5" x14ac:dyDescent="0.25">
      <c r="A18" s="7" t="s">
        <v>45</v>
      </c>
      <c r="B18" s="8">
        <v>20.255013999999999</v>
      </c>
      <c r="C18" s="8">
        <v>22.655771000000001</v>
      </c>
      <c r="D18" s="9">
        <f t="shared" si="0"/>
        <v>-2.4007570000000023</v>
      </c>
      <c r="E18" s="10">
        <v>3002.09</v>
      </c>
    </row>
    <row r="19" spans="1:5" x14ac:dyDescent="0.25">
      <c r="A19" s="7" t="s">
        <v>51</v>
      </c>
      <c r="B19" s="8">
        <v>20.123384000000001</v>
      </c>
      <c r="C19" s="8">
        <v>22.655771000000001</v>
      </c>
      <c r="D19" s="9">
        <f t="shared" si="0"/>
        <v>-2.5323869999999999</v>
      </c>
      <c r="E19" s="10">
        <v>6862.47</v>
      </c>
    </row>
    <row r="20" spans="1:5" x14ac:dyDescent="0.25">
      <c r="A20" s="7" t="s">
        <v>52</v>
      </c>
      <c r="B20" s="8">
        <v>19.666789000000001</v>
      </c>
      <c r="C20" s="8">
        <v>22.655771000000001</v>
      </c>
      <c r="D20" s="9">
        <f t="shared" si="0"/>
        <v>-2.988982</v>
      </c>
      <c r="E20" s="10">
        <v>0</v>
      </c>
    </row>
    <row r="21" spans="1:5" x14ac:dyDescent="0.25">
      <c r="A21" s="7" t="s">
        <v>39</v>
      </c>
      <c r="B21" s="8">
        <v>17.325406999999998</v>
      </c>
      <c r="C21" s="8">
        <v>22.655771000000001</v>
      </c>
      <c r="D21" s="9">
        <f t="shared" si="0"/>
        <v>-5.330364000000003</v>
      </c>
      <c r="E21" s="10">
        <v>3510.46</v>
      </c>
    </row>
    <row r="22" spans="1:5" x14ac:dyDescent="0.25">
      <c r="A22" s="7" t="s">
        <v>47</v>
      </c>
      <c r="B22" s="8">
        <v>17.301154</v>
      </c>
      <c r="C22" s="8">
        <v>22.655771000000001</v>
      </c>
      <c r="D22" s="9">
        <f t="shared" si="0"/>
        <v>-5.3546170000000011</v>
      </c>
      <c r="E22" s="10">
        <v>311.66000000000003</v>
      </c>
    </row>
    <row r="23" spans="1:5" x14ac:dyDescent="0.25">
      <c r="A23" s="7" t="s">
        <v>32</v>
      </c>
      <c r="B23" s="8">
        <v>16.558672999999999</v>
      </c>
      <c r="C23" s="8">
        <v>22.655771000000001</v>
      </c>
      <c r="D23" s="9">
        <f t="shared" si="0"/>
        <v>-6.0970980000000026</v>
      </c>
      <c r="E23" s="10">
        <v>6093.94</v>
      </c>
    </row>
    <row r="24" spans="1:5" x14ac:dyDescent="0.25">
      <c r="D24" s="4"/>
    </row>
  </sheetData>
  <sortState ref="A2:E24">
    <sortCondition descending="1" ref="D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7F8E-5B1F-47A3-BFD5-04F7F855646A}">
  <dimension ref="A1:E9"/>
  <sheetViews>
    <sheetView workbookViewId="0"/>
  </sheetViews>
  <sheetFormatPr defaultRowHeight="15" x14ac:dyDescent="0.25"/>
  <cols>
    <col min="1" max="1" width="32.5703125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18" t="s">
        <v>83</v>
      </c>
      <c r="B2" s="19">
        <v>30.637304</v>
      </c>
      <c r="C2" s="19">
        <v>22.85913</v>
      </c>
      <c r="D2" s="20">
        <f t="shared" ref="D2:D9" si="0">B2-C2</f>
        <v>7.7781739999999999</v>
      </c>
      <c r="E2" s="21">
        <v>10699.47</v>
      </c>
    </row>
    <row r="3" spans="1:5" x14ac:dyDescent="0.25">
      <c r="A3" s="22" t="s">
        <v>81</v>
      </c>
      <c r="B3" s="23">
        <v>25.311192999999999</v>
      </c>
      <c r="C3" s="23">
        <v>22.85913</v>
      </c>
      <c r="D3" s="24">
        <f t="shared" si="0"/>
        <v>2.452062999999999</v>
      </c>
      <c r="E3" s="25">
        <v>4083.17</v>
      </c>
    </row>
    <row r="4" spans="1:5" x14ac:dyDescent="0.25">
      <c r="A4" s="22" t="s">
        <v>82</v>
      </c>
      <c r="B4" s="23">
        <v>23.186882000000001</v>
      </c>
      <c r="C4" s="23">
        <v>22.85913</v>
      </c>
      <c r="D4" s="24">
        <f t="shared" si="0"/>
        <v>0.32775200000000027</v>
      </c>
      <c r="E4" s="25">
        <v>34899.07</v>
      </c>
    </row>
    <row r="5" spans="1:5" x14ac:dyDescent="0.25">
      <c r="A5" s="7" t="s">
        <v>77</v>
      </c>
      <c r="B5" s="8">
        <v>22.199231000000001</v>
      </c>
      <c r="C5" s="8">
        <v>22.85913</v>
      </c>
      <c r="D5" s="9">
        <f t="shared" si="0"/>
        <v>-0.65989899999999935</v>
      </c>
      <c r="E5" s="10">
        <v>2610.23</v>
      </c>
    </row>
    <row r="6" spans="1:5" x14ac:dyDescent="0.25">
      <c r="A6" s="7" t="s">
        <v>79</v>
      </c>
      <c r="B6" s="8">
        <v>21.467749000000001</v>
      </c>
      <c r="C6" s="8">
        <v>22.85913</v>
      </c>
      <c r="D6" s="9">
        <f t="shared" si="0"/>
        <v>-1.3913809999999991</v>
      </c>
      <c r="E6" s="10">
        <v>3624.51</v>
      </c>
    </row>
    <row r="7" spans="1:5" x14ac:dyDescent="0.25">
      <c r="A7" s="7" t="s">
        <v>78</v>
      </c>
      <c r="B7" s="8">
        <v>20.145938999999998</v>
      </c>
      <c r="C7" s="8">
        <v>22.85913</v>
      </c>
      <c r="D7" s="9">
        <f t="shared" si="0"/>
        <v>-2.7131910000000019</v>
      </c>
      <c r="E7" s="10">
        <v>13023.92</v>
      </c>
    </row>
    <row r="8" spans="1:5" x14ac:dyDescent="0.25">
      <c r="A8" s="7" t="s">
        <v>84</v>
      </c>
      <c r="B8" s="8">
        <v>19.372271000000001</v>
      </c>
      <c r="C8" s="8">
        <v>22.85913</v>
      </c>
      <c r="D8" s="9">
        <f t="shared" si="0"/>
        <v>-3.486858999999999</v>
      </c>
      <c r="E8" s="10">
        <v>2725.78</v>
      </c>
    </row>
    <row r="9" spans="1:5" x14ac:dyDescent="0.25">
      <c r="A9" s="7" t="s">
        <v>80</v>
      </c>
      <c r="B9" s="8">
        <v>17.869351999999999</v>
      </c>
      <c r="C9" s="8">
        <v>22.85913</v>
      </c>
      <c r="D9" s="9">
        <f t="shared" si="0"/>
        <v>-4.9897780000000012</v>
      </c>
      <c r="E9" s="10">
        <v>1283.75</v>
      </c>
    </row>
  </sheetData>
  <sortState ref="A2:E9">
    <sortCondition descending="1" ref="D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710BD-1209-4355-8132-391E417B0B2B}">
  <dimension ref="A1:E23"/>
  <sheetViews>
    <sheetView workbookViewId="0"/>
  </sheetViews>
  <sheetFormatPr defaultRowHeight="15" x14ac:dyDescent="0.25"/>
  <cols>
    <col min="1" max="1" width="36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18" t="s">
        <v>101</v>
      </c>
      <c r="B2" s="19">
        <v>34.836604999999999</v>
      </c>
      <c r="C2" s="19">
        <v>27.899868999999999</v>
      </c>
      <c r="D2" s="20">
        <f t="shared" ref="D2:D23" si="0">B2-C2</f>
        <v>6.9367359999999998</v>
      </c>
      <c r="E2" s="21">
        <v>8713.02</v>
      </c>
    </row>
    <row r="3" spans="1:5" x14ac:dyDescent="0.25">
      <c r="A3" s="22" t="s">
        <v>98</v>
      </c>
      <c r="B3" s="23">
        <v>30.65709</v>
      </c>
      <c r="C3" s="23">
        <v>27.899868999999999</v>
      </c>
      <c r="D3" s="24">
        <f t="shared" si="0"/>
        <v>2.7572210000000013</v>
      </c>
      <c r="E3" s="25">
        <v>12583.4</v>
      </c>
    </row>
    <row r="4" spans="1:5" x14ac:dyDescent="0.25">
      <c r="A4" s="22" t="s">
        <v>89</v>
      </c>
      <c r="B4" s="23">
        <v>28.376425999999999</v>
      </c>
      <c r="C4" s="23">
        <v>27.899868999999999</v>
      </c>
      <c r="D4" s="24">
        <f t="shared" si="0"/>
        <v>0.47655699999999968</v>
      </c>
      <c r="E4" s="25">
        <v>6621.38</v>
      </c>
    </row>
    <row r="5" spans="1:5" x14ac:dyDescent="0.25">
      <c r="A5" s="22" t="s">
        <v>97</v>
      </c>
      <c r="B5" s="23">
        <v>28.120947000000001</v>
      </c>
      <c r="C5" s="23">
        <v>27.899868999999999</v>
      </c>
      <c r="D5" s="24">
        <f t="shared" si="0"/>
        <v>0.22107800000000211</v>
      </c>
      <c r="E5" s="25">
        <v>2868.33</v>
      </c>
    </row>
    <row r="6" spans="1:5" x14ac:dyDescent="0.25">
      <c r="A6" s="22" t="s">
        <v>100</v>
      </c>
      <c r="B6" s="23">
        <v>28.026544999999999</v>
      </c>
      <c r="C6" s="23">
        <v>27.899868999999999</v>
      </c>
      <c r="D6" s="24">
        <f t="shared" si="0"/>
        <v>0.12667599999999979</v>
      </c>
      <c r="E6" s="25">
        <v>11056.31</v>
      </c>
    </row>
    <row r="7" spans="1:5" x14ac:dyDescent="0.25">
      <c r="A7" s="22" t="s">
        <v>99</v>
      </c>
      <c r="B7" s="23">
        <v>27.904785</v>
      </c>
      <c r="C7" s="23">
        <v>27.899868999999999</v>
      </c>
      <c r="D7" s="24">
        <f t="shared" si="0"/>
        <v>4.9160000000014747E-3</v>
      </c>
      <c r="E7" s="25" t="s">
        <v>280</v>
      </c>
    </row>
    <row r="8" spans="1:5" x14ac:dyDescent="0.25">
      <c r="A8" s="7" t="s">
        <v>91</v>
      </c>
      <c r="B8" s="8">
        <v>26.977235</v>
      </c>
      <c r="C8" s="8">
        <v>27.899868999999999</v>
      </c>
      <c r="D8" s="9">
        <f t="shared" si="0"/>
        <v>-0.92263399999999862</v>
      </c>
      <c r="E8" s="10">
        <v>70562.7</v>
      </c>
    </row>
    <row r="9" spans="1:5" x14ac:dyDescent="0.25">
      <c r="A9" s="7" t="s">
        <v>95</v>
      </c>
      <c r="B9" s="8">
        <v>26.516783</v>
      </c>
      <c r="C9" s="8">
        <v>27.899868999999999</v>
      </c>
      <c r="D9" s="9">
        <f t="shared" si="0"/>
        <v>-1.3830859999999987</v>
      </c>
      <c r="E9" s="10">
        <v>49439.44</v>
      </c>
    </row>
    <row r="10" spans="1:5" x14ac:dyDescent="0.25">
      <c r="A10" s="7" t="s">
        <v>102</v>
      </c>
      <c r="B10" s="8">
        <v>26.263076000000002</v>
      </c>
      <c r="C10" s="8">
        <v>27.899868999999999</v>
      </c>
      <c r="D10" s="9">
        <f t="shared" si="0"/>
        <v>-1.6367929999999973</v>
      </c>
      <c r="E10" s="10">
        <v>20309.68</v>
      </c>
    </row>
    <row r="11" spans="1:5" x14ac:dyDescent="0.25">
      <c r="A11" s="7" t="s">
        <v>87</v>
      </c>
      <c r="B11" s="8">
        <v>25.726991000000002</v>
      </c>
      <c r="C11" s="8">
        <v>27.899868999999999</v>
      </c>
      <c r="D11" s="9">
        <f t="shared" si="0"/>
        <v>-2.1728779999999972</v>
      </c>
      <c r="E11" s="10">
        <v>2102.77</v>
      </c>
    </row>
    <row r="12" spans="1:5" x14ac:dyDescent="0.25">
      <c r="A12" s="7" t="s">
        <v>94</v>
      </c>
      <c r="B12" s="8">
        <v>26.241364000000001</v>
      </c>
      <c r="C12" s="8">
        <v>28.795525999999999</v>
      </c>
      <c r="D12" s="9">
        <f t="shared" si="0"/>
        <v>-2.554161999999998</v>
      </c>
      <c r="E12" s="10">
        <v>5215.76</v>
      </c>
    </row>
    <row r="13" spans="1:5" x14ac:dyDescent="0.25">
      <c r="A13" s="7" t="s">
        <v>104</v>
      </c>
      <c r="B13" s="8">
        <v>25.163927000000001</v>
      </c>
      <c r="C13" s="8">
        <v>27.899868999999999</v>
      </c>
      <c r="D13" s="9">
        <f t="shared" si="0"/>
        <v>-2.7359419999999979</v>
      </c>
      <c r="E13" s="10" t="s">
        <v>31</v>
      </c>
    </row>
    <row r="14" spans="1:5" x14ac:dyDescent="0.25">
      <c r="A14" s="7" t="s">
        <v>93</v>
      </c>
      <c r="B14" s="8">
        <v>24.608255</v>
      </c>
      <c r="C14" s="8">
        <v>27.899868999999999</v>
      </c>
      <c r="D14" s="9">
        <f t="shared" si="0"/>
        <v>-3.2916139999999992</v>
      </c>
      <c r="E14" s="10">
        <v>6529.92</v>
      </c>
    </row>
    <row r="15" spans="1:5" x14ac:dyDescent="0.25">
      <c r="A15" s="7" t="s">
        <v>106</v>
      </c>
      <c r="B15" s="8">
        <v>24.479695</v>
      </c>
      <c r="C15" s="8">
        <v>27.899868999999999</v>
      </c>
      <c r="D15" s="9">
        <f t="shared" si="0"/>
        <v>-3.4201739999999994</v>
      </c>
      <c r="E15" s="10">
        <v>11693.08</v>
      </c>
    </row>
    <row r="16" spans="1:5" x14ac:dyDescent="0.25">
      <c r="A16" s="7" t="s">
        <v>105</v>
      </c>
      <c r="B16" s="8">
        <v>23.859124999999999</v>
      </c>
      <c r="C16" s="8">
        <v>27.899868999999999</v>
      </c>
      <c r="D16" s="9">
        <f t="shared" si="0"/>
        <v>-4.0407440000000001</v>
      </c>
      <c r="E16" s="10">
        <v>132.05000000000001</v>
      </c>
    </row>
    <row r="17" spans="1:5" x14ac:dyDescent="0.25">
      <c r="A17" s="7" t="s">
        <v>86</v>
      </c>
      <c r="B17" s="8">
        <v>24.155014000000001</v>
      </c>
      <c r="C17" s="8">
        <v>28.795525999999999</v>
      </c>
      <c r="D17" s="9">
        <f t="shared" si="0"/>
        <v>-4.6405119999999975</v>
      </c>
      <c r="E17" s="10">
        <v>30145.119999999999</v>
      </c>
    </row>
    <row r="18" spans="1:5" x14ac:dyDescent="0.25">
      <c r="A18" s="7" t="s">
        <v>92</v>
      </c>
      <c r="B18" s="8">
        <v>22.835017000000001</v>
      </c>
      <c r="C18" s="8">
        <v>27.899868999999999</v>
      </c>
      <c r="D18" s="9">
        <f t="shared" si="0"/>
        <v>-5.0648519999999984</v>
      </c>
      <c r="E18" s="10">
        <v>11419.58</v>
      </c>
    </row>
    <row r="19" spans="1:5" x14ac:dyDescent="0.25">
      <c r="A19" s="7" t="s">
        <v>103</v>
      </c>
      <c r="B19" s="8">
        <v>22.68113</v>
      </c>
      <c r="C19" s="8">
        <v>27.899868999999999</v>
      </c>
      <c r="D19" s="9">
        <f t="shared" si="0"/>
        <v>-5.2187389999999994</v>
      </c>
      <c r="E19" s="10">
        <v>11825.26</v>
      </c>
    </row>
    <row r="20" spans="1:5" x14ac:dyDescent="0.25">
      <c r="A20" s="7" t="s">
        <v>96</v>
      </c>
      <c r="B20" s="8">
        <v>22.595768</v>
      </c>
      <c r="C20" s="8">
        <v>27.899868999999999</v>
      </c>
      <c r="D20" s="9">
        <f t="shared" si="0"/>
        <v>-5.3041009999999993</v>
      </c>
      <c r="E20" s="10">
        <v>304.62</v>
      </c>
    </row>
    <row r="21" spans="1:5" x14ac:dyDescent="0.25">
      <c r="A21" s="7" t="s">
        <v>90</v>
      </c>
      <c r="B21" s="8">
        <v>22.160021</v>
      </c>
      <c r="C21" s="8">
        <v>27.899868999999999</v>
      </c>
      <c r="D21" s="9">
        <f t="shared" si="0"/>
        <v>-5.7398479999999985</v>
      </c>
      <c r="E21" s="10">
        <v>12015.33</v>
      </c>
    </row>
    <row r="22" spans="1:5" x14ac:dyDescent="0.25">
      <c r="A22" s="7" t="s">
        <v>85</v>
      </c>
      <c r="B22" s="8">
        <v>21.716370999999999</v>
      </c>
      <c r="C22" s="8">
        <v>27.899868999999999</v>
      </c>
      <c r="D22" s="9">
        <f t="shared" si="0"/>
        <v>-6.1834980000000002</v>
      </c>
      <c r="E22" s="10">
        <v>5800.79</v>
      </c>
    </row>
    <row r="23" spans="1:5" x14ac:dyDescent="0.25">
      <c r="A23" s="7" t="s">
        <v>88</v>
      </c>
      <c r="B23" s="8">
        <v>21.032903000000001</v>
      </c>
      <c r="C23" s="8">
        <v>27.899868999999999</v>
      </c>
      <c r="D23" s="9">
        <f t="shared" si="0"/>
        <v>-6.8669659999999979</v>
      </c>
      <c r="E23" s="10">
        <v>19138.169999999998</v>
      </c>
    </row>
  </sheetData>
  <sortState ref="A2:E23">
    <sortCondition descending="1" ref="D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0205F-F99B-4E22-9139-966DBCB18E80}">
  <dimension ref="A1:E19"/>
  <sheetViews>
    <sheetView workbookViewId="0"/>
  </sheetViews>
  <sheetFormatPr defaultRowHeight="15" x14ac:dyDescent="0.25"/>
  <cols>
    <col min="1" max="1" width="36.140625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26" t="s">
        <v>120</v>
      </c>
      <c r="B2" s="27">
        <v>42.444969</v>
      </c>
      <c r="C2" s="27">
        <v>28.3718</v>
      </c>
      <c r="D2" s="28">
        <f t="shared" ref="D2:D19" si="0">B2-C2</f>
        <v>14.073169</v>
      </c>
      <c r="E2" s="29">
        <v>22900.74</v>
      </c>
    </row>
    <row r="3" spans="1:5" x14ac:dyDescent="0.25">
      <c r="A3" s="30" t="s">
        <v>108</v>
      </c>
      <c r="B3" s="31">
        <v>34.335056000000002</v>
      </c>
      <c r="C3" s="31">
        <v>28.3718</v>
      </c>
      <c r="D3" s="32">
        <f t="shared" si="0"/>
        <v>5.9632560000000012</v>
      </c>
      <c r="E3" s="33">
        <v>1234.1600000000001</v>
      </c>
    </row>
    <row r="4" spans="1:5" x14ac:dyDescent="0.25">
      <c r="A4" s="30" t="s">
        <v>119</v>
      </c>
      <c r="B4" s="31">
        <v>33.757463999999999</v>
      </c>
      <c r="C4" s="31">
        <v>28.3718</v>
      </c>
      <c r="D4" s="32">
        <f t="shared" si="0"/>
        <v>5.3856639999999985</v>
      </c>
      <c r="E4" s="33">
        <v>56451.98</v>
      </c>
    </row>
    <row r="5" spans="1:5" x14ac:dyDescent="0.25">
      <c r="A5" s="30" t="s">
        <v>109</v>
      </c>
      <c r="B5" s="31">
        <v>31.391756000000001</v>
      </c>
      <c r="C5" s="31">
        <v>28.3718</v>
      </c>
      <c r="D5" s="32">
        <f t="shared" si="0"/>
        <v>3.0199560000000005</v>
      </c>
      <c r="E5" s="33">
        <v>11498.16</v>
      </c>
    </row>
    <row r="6" spans="1:5" x14ac:dyDescent="0.25">
      <c r="A6" s="30" t="s">
        <v>111</v>
      </c>
      <c r="B6" s="31">
        <v>30.95757</v>
      </c>
      <c r="C6" s="31">
        <v>28.3718</v>
      </c>
      <c r="D6" s="32">
        <f t="shared" si="0"/>
        <v>2.5857700000000001</v>
      </c>
      <c r="E6" s="33">
        <v>3815.78</v>
      </c>
    </row>
    <row r="7" spans="1:5" x14ac:dyDescent="0.25">
      <c r="A7" s="30" t="s">
        <v>116</v>
      </c>
      <c r="B7" s="31">
        <v>29.639776000000001</v>
      </c>
      <c r="C7" s="31">
        <v>27.465501</v>
      </c>
      <c r="D7" s="32">
        <f t="shared" si="0"/>
        <v>2.1742750000000015</v>
      </c>
      <c r="E7" s="33">
        <v>4578.2</v>
      </c>
    </row>
    <row r="8" spans="1:5" x14ac:dyDescent="0.25">
      <c r="A8" s="30" t="s">
        <v>123</v>
      </c>
      <c r="B8" s="31">
        <v>30.006463</v>
      </c>
      <c r="C8" s="31">
        <v>28.3718</v>
      </c>
      <c r="D8" s="32">
        <f t="shared" si="0"/>
        <v>1.6346629999999998</v>
      </c>
      <c r="E8" s="33" t="s">
        <v>31</v>
      </c>
    </row>
    <row r="9" spans="1:5" x14ac:dyDescent="0.25">
      <c r="A9" s="30" t="s">
        <v>117</v>
      </c>
      <c r="B9" s="31">
        <v>29.944531999999999</v>
      </c>
      <c r="C9" s="31">
        <v>28.3718</v>
      </c>
      <c r="D9" s="32">
        <f t="shared" si="0"/>
        <v>1.5727319999999985</v>
      </c>
      <c r="E9" s="33">
        <v>16712.939999999999</v>
      </c>
    </row>
    <row r="10" spans="1:5" x14ac:dyDescent="0.25">
      <c r="A10" s="30" t="s">
        <v>124</v>
      </c>
      <c r="B10" s="31">
        <v>28.598918000000001</v>
      </c>
      <c r="C10" s="31">
        <v>27.465501</v>
      </c>
      <c r="D10" s="32">
        <f t="shared" si="0"/>
        <v>1.1334170000000015</v>
      </c>
      <c r="E10" s="33">
        <v>1533.85</v>
      </c>
    </row>
    <row r="11" spans="1:5" x14ac:dyDescent="0.25">
      <c r="A11" s="30" t="s">
        <v>114</v>
      </c>
      <c r="B11" s="31">
        <v>28.831551999999999</v>
      </c>
      <c r="C11" s="31">
        <v>28.3718</v>
      </c>
      <c r="D11" s="32">
        <f t="shared" si="0"/>
        <v>0.45975199999999816</v>
      </c>
      <c r="E11" s="33">
        <v>16395.72</v>
      </c>
    </row>
    <row r="12" spans="1:5" x14ac:dyDescent="0.25">
      <c r="A12" s="30" t="s">
        <v>121</v>
      </c>
      <c r="B12" s="31">
        <v>27.658244</v>
      </c>
      <c r="C12" s="31">
        <v>27.465501</v>
      </c>
      <c r="D12" s="32">
        <f t="shared" si="0"/>
        <v>0.19274300000000011</v>
      </c>
      <c r="E12" s="33">
        <v>30836.77</v>
      </c>
    </row>
    <row r="13" spans="1:5" x14ac:dyDescent="0.25">
      <c r="A13" s="11" t="s">
        <v>110</v>
      </c>
      <c r="B13" s="12">
        <v>27.339917</v>
      </c>
      <c r="C13" s="12">
        <v>27.465501</v>
      </c>
      <c r="D13" s="13">
        <f t="shared" si="0"/>
        <v>-0.12558399999999992</v>
      </c>
      <c r="E13" s="14">
        <v>15246.4</v>
      </c>
    </row>
    <row r="14" spans="1:5" x14ac:dyDescent="0.25">
      <c r="A14" s="11" t="s">
        <v>115</v>
      </c>
      <c r="B14" s="12">
        <v>27.967092999999998</v>
      </c>
      <c r="C14" s="12">
        <v>28.3718</v>
      </c>
      <c r="D14" s="13">
        <f t="shared" si="0"/>
        <v>-0.40470700000000193</v>
      </c>
      <c r="E14" s="14">
        <v>8440.8799999999992</v>
      </c>
    </row>
    <row r="15" spans="1:5" x14ac:dyDescent="0.25">
      <c r="A15" s="11" t="s">
        <v>112</v>
      </c>
      <c r="B15" s="12">
        <v>27.679182999999998</v>
      </c>
      <c r="C15" s="12">
        <v>28.3718</v>
      </c>
      <c r="D15" s="13">
        <f t="shared" si="0"/>
        <v>-0.69261700000000204</v>
      </c>
      <c r="E15" s="14">
        <v>14023.15</v>
      </c>
    </row>
    <row r="16" spans="1:5" x14ac:dyDescent="0.25">
      <c r="A16" s="11" t="s">
        <v>118</v>
      </c>
      <c r="B16" s="12">
        <v>27.440194000000002</v>
      </c>
      <c r="C16" s="12">
        <v>28.3718</v>
      </c>
      <c r="D16" s="13">
        <f t="shared" si="0"/>
        <v>-0.9316059999999986</v>
      </c>
      <c r="E16" s="14">
        <v>279.19</v>
      </c>
    </row>
    <row r="17" spans="1:5" x14ac:dyDescent="0.25">
      <c r="A17" s="11" t="s">
        <v>113</v>
      </c>
      <c r="B17" s="12">
        <v>25.595889</v>
      </c>
      <c r="C17" s="12">
        <v>27.465501</v>
      </c>
      <c r="D17" s="13">
        <f t="shared" si="0"/>
        <v>-1.8696120000000001</v>
      </c>
      <c r="E17" s="14">
        <v>31526.17</v>
      </c>
    </row>
    <row r="18" spans="1:5" x14ac:dyDescent="0.25">
      <c r="A18" s="11" t="s">
        <v>122</v>
      </c>
      <c r="B18" s="12">
        <v>26.075095000000001</v>
      </c>
      <c r="C18" s="12">
        <v>28.3718</v>
      </c>
      <c r="D18" s="13">
        <f t="shared" si="0"/>
        <v>-2.2967049999999993</v>
      </c>
      <c r="E18" s="14">
        <v>3332.69</v>
      </c>
    </row>
    <row r="19" spans="1:5" x14ac:dyDescent="0.25">
      <c r="A19" s="11" t="s">
        <v>107</v>
      </c>
      <c r="B19" s="12">
        <v>21.069143</v>
      </c>
      <c r="C19" s="12">
        <v>27.465501</v>
      </c>
      <c r="D19" s="13">
        <f t="shared" si="0"/>
        <v>-6.3963579999999993</v>
      </c>
      <c r="E19" s="14">
        <v>5178.34</v>
      </c>
    </row>
  </sheetData>
  <sortState ref="A2:E19">
    <sortCondition descending="1" ref="D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F2989-08BA-4BA2-B69F-00A30BEED1A1}">
  <dimension ref="A1:E15"/>
  <sheetViews>
    <sheetView workbookViewId="0"/>
  </sheetViews>
  <sheetFormatPr defaultRowHeight="15" x14ac:dyDescent="0.25"/>
  <cols>
    <col min="1" max="1" width="36.140625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18" t="s">
        <v>131</v>
      </c>
      <c r="B2" s="19">
        <v>25.958931</v>
      </c>
      <c r="C2" s="19">
        <v>19.945349</v>
      </c>
      <c r="D2" s="20">
        <f t="shared" ref="D2:D15" si="0">B2-C2</f>
        <v>6.0135819999999995</v>
      </c>
      <c r="E2" s="21">
        <v>832.81</v>
      </c>
    </row>
    <row r="3" spans="1:5" x14ac:dyDescent="0.25">
      <c r="A3" s="22" t="s">
        <v>129</v>
      </c>
      <c r="B3" s="23">
        <v>24.175443999999999</v>
      </c>
      <c r="C3" s="23">
        <v>19.75996</v>
      </c>
      <c r="D3" s="24">
        <f t="shared" si="0"/>
        <v>4.4154839999999993</v>
      </c>
      <c r="E3" s="25">
        <v>13358.82</v>
      </c>
    </row>
    <row r="4" spans="1:5" x14ac:dyDescent="0.25">
      <c r="A4" s="22" t="s">
        <v>130</v>
      </c>
      <c r="B4" s="23">
        <v>23.876539000000001</v>
      </c>
      <c r="C4" s="23">
        <v>19.75996</v>
      </c>
      <c r="D4" s="24">
        <f t="shared" si="0"/>
        <v>4.1165790000000015</v>
      </c>
      <c r="E4" s="25">
        <v>45471.94</v>
      </c>
    </row>
    <row r="5" spans="1:5" x14ac:dyDescent="0.25">
      <c r="A5" s="22" t="s">
        <v>133</v>
      </c>
      <c r="B5" s="23">
        <v>23.640488999999999</v>
      </c>
      <c r="C5" s="23">
        <v>19.75996</v>
      </c>
      <c r="D5" s="24">
        <f t="shared" si="0"/>
        <v>3.8805289999999992</v>
      </c>
      <c r="E5" s="25">
        <v>8186.27</v>
      </c>
    </row>
    <row r="6" spans="1:5" x14ac:dyDescent="0.25">
      <c r="A6" s="22" t="s">
        <v>136</v>
      </c>
      <c r="B6" s="23">
        <v>23.625484</v>
      </c>
      <c r="C6" s="23">
        <v>19.75996</v>
      </c>
      <c r="D6" s="24">
        <f t="shared" si="0"/>
        <v>3.8655240000000006</v>
      </c>
      <c r="E6" s="25">
        <v>2137.5300000000002</v>
      </c>
    </row>
    <row r="7" spans="1:5" x14ac:dyDescent="0.25">
      <c r="A7" s="22" t="s">
        <v>126</v>
      </c>
      <c r="B7" s="23">
        <v>23.732448999999999</v>
      </c>
      <c r="C7" s="23">
        <v>19.945349</v>
      </c>
      <c r="D7" s="24">
        <f t="shared" si="0"/>
        <v>3.7870999999999988</v>
      </c>
      <c r="E7" s="25">
        <v>9754.2999999999993</v>
      </c>
    </row>
    <row r="8" spans="1:5" x14ac:dyDescent="0.25">
      <c r="A8" s="22" t="s">
        <v>135</v>
      </c>
      <c r="B8" s="23">
        <v>21.137743</v>
      </c>
      <c r="C8" s="23">
        <v>19.75996</v>
      </c>
      <c r="D8" s="24">
        <f t="shared" si="0"/>
        <v>1.3777830000000009</v>
      </c>
      <c r="E8" s="25" t="s">
        <v>31</v>
      </c>
    </row>
    <row r="9" spans="1:5" x14ac:dyDescent="0.25">
      <c r="A9" s="22" t="s">
        <v>138</v>
      </c>
      <c r="B9" s="23">
        <v>20.977335</v>
      </c>
      <c r="C9" s="23">
        <v>19.75996</v>
      </c>
      <c r="D9" s="24">
        <f t="shared" si="0"/>
        <v>1.2173750000000005</v>
      </c>
      <c r="E9" s="25">
        <v>9903.75</v>
      </c>
    </row>
    <row r="10" spans="1:5" x14ac:dyDescent="0.25">
      <c r="A10" s="22" t="s">
        <v>137</v>
      </c>
      <c r="B10" s="23">
        <v>20.608972000000001</v>
      </c>
      <c r="C10" s="23">
        <v>19.945349</v>
      </c>
      <c r="D10" s="24">
        <f t="shared" si="0"/>
        <v>0.66362300000000118</v>
      </c>
      <c r="E10" s="25">
        <v>265.56</v>
      </c>
    </row>
    <row r="11" spans="1:5" x14ac:dyDescent="0.25">
      <c r="A11" s="7" t="s">
        <v>125</v>
      </c>
      <c r="B11" s="8">
        <v>19.717058000000002</v>
      </c>
      <c r="C11" s="8">
        <v>19.75996</v>
      </c>
      <c r="D11" s="9">
        <f t="shared" si="0"/>
        <v>-4.2901999999997997E-2</v>
      </c>
      <c r="E11" s="10">
        <v>6224.59</v>
      </c>
    </row>
    <row r="12" spans="1:5" x14ac:dyDescent="0.25">
      <c r="A12" s="7" t="s">
        <v>128</v>
      </c>
      <c r="B12" s="8">
        <v>19.244426000000001</v>
      </c>
      <c r="C12" s="8">
        <v>19.75996</v>
      </c>
      <c r="D12" s="9">
        <f t="shared" si="0"/>
        <v>-0.51553399999999883</v>
      </c>
      <c r="E12" s="10">
        <v>7314.85</v>
      </c>
    </row>
    <row r="13" spans="1:5" x14ac:dyDescent="0.25">
      <c r="A13" s="7" t="s">
        <v>132</v>
      </c>
      <c r="B13" s="8">
        <v>18.201322999999999</v>
      </c>
      <c r="C13" s="8">
        <v>19.75996</v>
      </c>
      <c r="D13" s="9">
        <f t="shared" si="0"/>
        <v>-1.5586370000000009</v>
      </c>
      <c r="E13" s="10">
        <v>119.2</v>
      </c>
    </row>
    <row r="14" spans="1:5" x14ac:dyDescent="0.25">
      <c r="A14" s="7" t="s">
        <v>127</v>
      </c>
      <c r="B14" s="8">
        <v>16.905332000000001</v>
      </c>
      <c r="C14" s="8">
        <v>19.75996</v>
      </c>
      <c r="D14" s="9">
        <f t="shared" si="0"/>
        <v>-2.8546279999999982</v>
      </c>
      <c r="E14" s="10">
        <v>24.26</v>
      </c>
    </row>
    <row r="15" spans="1:5" x14ac:dyDescent="0.25">
      <c r="A15" s="7" t="s">
        <v>134</v>
      </c>
      <c r="B15" s="8">
        <v>16.826145</v>
      </c>
      <c r="C15" s="8">
        <v>19.945349</v>
      </c>
      <c r="D15" s="9">
        <f t="shared" si="0"/>
        <v>-3.1192039999999999</v>
      </c>
      <c r="E15" s="10">
        <v>1161.79</v>
      </c>
    </row>
  </sheetData>
  <sortState ref="A2:E15">
    <sortCondition descending="1" ref="D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33510-BF5D-472D-BCAF-FCF5F42BA386}">
  <dimension ref="A1:E32"/>
  <sheetViews>
    <sheetView workbookViewId="0"/>
  </sheetViews>
  <sheetFormatPr defaultRowHeight="15" x14ac:dyDescent="0.25"/>
  <cols>
    <col min="1" max="1" width="37.28515625" style="5" bestFit="1" customWidth="1"/>
    <col min="2" max="2" width="23.85546875" style="5" bestFit="1" customWidth="1"/>
    <col min="3" max="3" width="27.140625" style="5" bestFit="1" customWidth="1"/>
    <col min="4" max="4" width="6.140625" style="5" bestFit="1" customWidth="1"/>
    <col min="5" max="5" width="14.85546875" style="5" bestFit="1" customWidth="1"/>
    <col min="6" max="16384" width="9.140625" style="5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18" t="s">
        <v>161</v>
      </c>
      <c r="B2" s="19">
        <v>33.180520999999999</v>
      </c>
      <c r="C2" s="19">
        <v>19.75996</v>
      </c>
      <c r="D2" s="20">
        <f t="shared" ref="D2:D32" si="0">B2-C2</f>
        <v>13.420560999999999</v>
      </c>
      <c r="E2" s="21">
        <v>10490.93</v>
      </c>
    </row>
    <row r="3" spans="1:5" x14ac:dyDescent="0.25">
      <c r="A3" s="22" t="s">
        <v>142</v>
      </c>
      <c r="B3" s="23">
        <v>27.310057</v>
      </c>
      <c r="C3" s="23">
        <v>19.945349</v>
      </c>
      <c r="D3" s="24">
        <f t="shared" si="0"/>
        <v>7.3647080000000003</v>
      </c>
      <c r="E3" s="35">
        <v>1417.01</v>
      </c>
    </row>
    <row r="4" spans="1:5" x14ac:dyDescent="0.25">
      <c r="A4" s="22" t="s">
        <v>163</v>
      </c>
      <c r="B4" s="23">
        <v>24.042307999999998</v>
      </c>
      <c r="C4" s="23">
        <v>19.945349</v>
      </c>
      <c r="D4" s="24">
        <f t="shared" si="0"/>
        <v>4.0969589999999982</v>
      </c>
      <c r="E4" s="25">
        <v>25731.54</v>
      </c>
    </row>
    <row r="5" spans="1:5" x14ac:dyDescent="0.25">
      <c r="A5" s="22" t="s">
        <v>158</v>
      </c>
      <c r="B5" s="23">
        <v>22.755172999999999</v>
      </c>
      <c r="C5" s="23">
        <v>19.75996</v>
      </c>
      <c r="D5" s="24">
        <f t="shared" si="0"/>
        <v>2.9952129999999997</v>
      </c>
      <c r="E5" s="25">
        <v>3710.5</v>
      </c>
    </row>
    <row r="6" spans="1:5" x14ac:dyDescent="0.25">
      <c r="A6" s="22" t="s">
        <v>153</v>
      </c>
      <c r="B6" s="23">
        <v>22.458587999999999</v>
      </c>
      <c r="C6" s="23">
        <v>19.945349</v>
      </c>
      <c r="D6" s="24">
        <f t="shared" si="0"/>
        <v>2.5132389999999987</v>
      </c>
      <c r="E6" s="25">
        <v>161.25</v>
      </c>
    </row>
    <row r="7" spans="1:5" x14ac:dyDescent="0.25">
      <c r="A7" s="22" t="s">
        <v>145</v>
      </c>
      <c r="B7" s="23">
        <v>21.790050000000001</v>
      </c>
      <c r="C7" s="23">
        <v>19.75996</v>
      </c>
      <c r="D7" s="24">
        <f t="shared" si="0"/>
        <v>2.0300900000000013</v>
      </c>
      <c r="E7" s="25">
        <v>16286.91</v>
      </c>
    </row>
    <row r="8" spans="1:5" x14ac:dyDescent="0.25">
      <c r="A8" s="22" t="s">
        <v>141</v>
      </c>
      <c r="B8" s="23">
        <v>21.299109000000001</v>
      </c>
      <c r="C8" s="23">
        <v>19.945349</v>
      </c>
      <c r="D8" s="24">
        <f t="shared" si="0"/>
        <v>1.3537600000000012</v>
      </c>
      <c r="E8" s="25">
        <v>6857.69</v>
      </c>
    </row>
    <row r="9" spans="1:5" x14ac:dyDescent="0.25">
      <c r="A9" s="22" t="s">
        <v>157</v>
      </c>
      <c r="B9" s="23">
        <v>20.59506</v>
      </c>
      <c r="C9" s="23">
        <v>19.75996</v>
      </c>
      <c r="D9" s="24">
        <f t="shared" si="0"/>
        <v>0.83510000000000062</v>
      </c>
      <c r="E9" s="25">
        <v>24339.09</v>
      </c>
    </row>
    <row r="10" spans="1:5" x14ac:dyDescent="0.25">
      <c r="A10" s="22" t="s">
        <v>154</v>
      </c>
      <c r="B10" s="23">
        <v>20.458676000000001</v>
      </c>
      <c r="C10" s="23">
        <v>19.75996</v>
      </c>
      <c r="D10" s="24">
        <f t="shared" si="0"/>
        <v>0.698716000000001</v>
      </c>
      <c r="E10" s="25">
        <v>6100.8</v>
      </c>
    </row>
    <row r="11" spans="1:5" x14ac:dyDescent="0.25">
      <c r="A11" s="22" t="s">
        <v>168</v>
      </c>
      <c r="B11" s="23">
        <v>20.345715999999999</v>
      </c>
      <c r="C11" s="23">
        <v>19.945349</v>
      </c>
      <c r="D11" s="24">
        <f t="shared" si="0"/>
        <v>0.40036699999999925</v>
      </c>
      <c r="E11" s="25">
        <v>933.51</v>
      </c>
    </row>
    <row r="12" spans="1:5" x14ac:dyDescent="0.25">
      <c r="A12" s="22" t="s">
        <v>144</v>
      </c>
      <c r="B12" s="23">
        <v>20.059002</v>
      </c>
      <c r="C12" s="23">
        <v>19.945349</v>
      </c>
      <c r="D12" s="24">
        <f t="shared" si="0"/>
        <v>0.11365299999999934</v>
      </c>
      <c r="E12" s="25">
        <v>8457.15</v>
      </c>
    </row>
    <row r="13" spans="1:5" x14ac:dyDescent="0.25">
      <c r="A13" s="7" t="s">
        <v>149</v>
      </c>
      <c r="B13" s="8">
        <v>19.688548000000001</v>
      </c>
      <c r="C13" s="8">
        <v>19.75996</v>
      </c>
      <c r="D13" s="9">
        <f t="shared" si="0"/>
        <v>-7.1411999999998699E-2</v>
      </c>
      <c r="E13" s="10">
        <v>15678.47</v>
      </c>
    </row>
    <row r="14" spans="1:5" x14ac:dyDescent="0.25">
      <c r="A14" s="7" t="s">
        <v>147</v>
      </c>
      <c r="B14" s="8">
        <v>19.675843</v>
      </c>
      <c r="C14" s="8">
        <v>19.75996</v>
      </c>
      <c r="D14" s="9">
        <f t="shared" si="0"/>
        <v>-8.4116999999999109E-2</v>
      </c>
      <c r="E14" s="34">
        <v>6821.15</v>
      </c>
    </row>
    <row r="15" spans="1:5" x14ac:dyDescent="0.25">
      <c r="A15" s="7" t="s">
        <v>156</v>
      </c>
      <c r="B15" s="8">
        <v>19.024100000000001</v>
      </c>
      <c r="C15" s="8">
        <v>19.75996</v>
      </c>
      <c r="D15" s="9">
        <f t="shared" si="0"/>
        <v>-0.73585999999999885</v>
      </c>
      <c r="E15" s="10">
        <v>923.48</v>
      </c>
    </row>
    <row r="16" spans="1:5" x14ac:dyDescent="0.25">
      <c r="A16" s="7" t="s">
        <v>150</v>
      </c>
      <c r="B16" s="8">
        <v>18.830745</v>
      </c>
      <c r="C16" s="8">
        <v>19.75996</v>
      </c>
      <c r="D16" s="9">
        <f t="shared" si="0"/>
        <v>-0.92921499999999924</v>
      </c>
      <c r="E16" s="10">
        <v>4258.7</v>
      </c>
    </row>
    <row r="17" spans="1:5" x14ac:dyDescent="0.25">
      <c r="A17" s="7" t="s">
        <v>143</v>
      </c>
      <c r="B17" s="8">
        <v>18.814713999999999</v>
      </c>
      <c r="C17" s="8">
        <v>19.75996</v>
      </c>
      <c r="D17" s="9">
        <f t="shared" si="0"/>
        <v>-0.94524600000000092</v>
      </c>
      <c r="E17" s="10">
        <v>929.27</v>
      </c>
    </row>
    <row r="18" spans="1:5" x14ac:dyDescent="0.25">
      <c r="A18" s="7" t="s">
        <v>165</v>
      </c>
      <c r="B18" s="8">
        <v>18.400841</v>
      </c>
      <c r="C18" s="8">
        <v>19.75996</v>
      </c>
      <c r="D18" s="9">
        <f t="shared" si="0"/>
        <v>-1.3591189999999997</v>
      </c>
      <c r="E18" s="10">
        <v>1355.85</v>
      </c>
    </row>
    <row r="19" spans="1:5" x14ac:dyDescent="0.25">
      <c r="A19" s="7" t="s">
        <v>152</v>
      </c>
      <c r="B19" s="8">
        <v>18.554327000000001</v>
      </c>
      <c r="C19" s="8">
        <v>19.945349</v>
      </c>
      <c r="D19" s="9">
        <f t="shared" si="0"/>
        <v>-1.3910219999999995</v>
      </c>
      <c r="E19" s="10">
        <v>2848.39</v>
      </c>
    </row>
    <row r="20" spans="1:5" x14ac:dyDescent="0.25">
      <c r="A20" s="7" t="s">
        <v>169</v>
      </c>
      <c r="B20" s="8">
        <v>18.357189000000002</v>
      </c>
      <c r="C20" s="8">
        <v>19.75996</v>
      </c>
      <c r="D20" s="9">
        <f t="shared" si="0"/>
        <v>-1.4027709999999978</v>
      </c>
      <c r="E20" s="10">
        <v>3918.87</v>
      </c>
    </row>
    <row r="21" spans="1:5" x14ac:dyDescent="0.25">
      <c r="A21" s="7" t="s">
        <v>146</v>
      </c>
      <c r="B21" s="8">
        <v>17.866751000000001</v>
      </c>
      <c r="C21" s="8">
        <v>19.75996</v>
      </c>
      <c r="D21" s="9">
        <f t="shared" si="0"/>
        <v>-1.8932089999999988</v>
      </c>
      <c r="E21" s="10">
        <v>380.62</v>
      </c>
    </row>
    <row r="22" spans="1:5" x14ac:dyDescent="0.25">
      <c r="A22" s="7" t="s">
        <v>166</v>
      </c>
      <c r="B22" s="8">
        <v>17.788931999999999</v>
      </c>
      <c r="C22" s="8">
        <v>19.75996</v>
      </c>
      <c r="D22" s="9">
        <f t="shared" si="0"/>
        <v>-1.9710280000000004</v>
      </c>
      <c r="E22" s="10">
        <v>0</v>
      </c>
    </row>
    <row r="23" spans="1:5" x14ac:dyDescent="0.25">
      <c r="A23" s="7" t="s">
        <v>160</v>
      </c>
      <c r="B23" s="8">
        <v>17.760994</v>
      </c>
      <c r="C23" s="8">
        <v>19.75996</v>
      </c>
      <c r="D23" s="9">
        <f t="shared" si="0"/>
        <v>-1.9989659999999994</v>
      </c>
      <c r="E23" s="10">
        <v>739.47</v>
      </c>
    </row>
    <row r="24" spans="1:5" x14ac:dyDescent="0.25">
      <c r="A24" s="7" t="s">
        <v>159</v>
      </c>
      <c r="B24" s="8">
        <v>17.357202999999998</v>
      </c>
      <c r="C24" s="8">
        <v>19.75996</v>
      </c>
      <c r="D24" s="9">
        <f t="shared" si="0"/>
        <v>-2.4027570000000011</v>
      </c>
      <c r="E24" s="10">
        <v>15920.58</v>
      </c>
    </row>
    <row r="25" spans="1:5" x14ac:dyDescent="0.25">
      <c r="A25" s="7" t="s">
        <v>155</v>
      </c>
      <c r="B25" s="8">
        <v>17.353065999999998</v>
      </c>
      <c r="C25" s="8">
        <v>19.75996</v>
      </c>
      <c r="D25" s="9">
        <f t="shared" si="0"/>
        <v>-2.4068940000000012</v>
      </c>
      <c r="E25" s="10">
        <v>1153.1300000000001</v>
      </c>
    </row>
    <row r="26" spans="1:5" x14ac:dyDescent="0.25">
      <c r="A26" s="7" t="s">
        <v>151</v>
      </c>
      <c r="B26" s="8">
        <v>17.240607000000001</v>
      </c>
      <c r="C26" s="8">
        <v>19.75996</v>
      </c>
      <c r="D26" s="9">
        <f t="shared" si="0"/>
        <v>-2.5193529999999988</v>
      </c>
      <c r="E26" s="10">
        <v>13934.6</v>
      </c>
    </row>
    <row r="27" spans="1:5" x14ac:dyDescent="0.25">
      <c r="A27" s="7" t="s">
        <v>164</v>
      </c>
      <c r="B27" s="8">
        <v>17.063001</v>
      </c>
      <c r="C27" s="8">
        <v>19.75996</v>
      </c>
      <c r="D27" s="9">
        <f t="shared" si="0"/>
        <v>-2.6969589999999997</v>
      </c>
      <c r="E27" s="10">
        <v>54.22</v>
      </c>
    </row>
    <row r="28" spans="1:5" x14ac:dyDescent="0.25">
      <c r="A28" s="7" t="s">
        <v>162</v>
      </c>
      <c r="B28" s="8">
        <v>16.886368999999998</v>
      </c>
      <c r="C28" s="8">
        <v>19.945349</v>
      </c>
      <c r="D28" s="9">
        <f t="shared" si="0"/>
        <v>-3.0589800000000018</v>
      </c>
      <c r="E28" s="10">
        <v>200.31</v>
      </c>
    </row>
    <row r="29" spans="1:5" x14ac:dyDescent="0.25">
      <c r="A29" s="7" t="s">
        <v>167</v>
      </c>
      <c r="B29" s="8">
        <v>16.828999</v>
      </c>
      <c r="C29" s="8">
        <v>19.945349</v>
      </c>
      <c r="D29" s="9">
        <f t="shared" si="0"/>
        <v>-3.1163500000000006</v>
      </c>
      <c r="E29" s="10">
        <v>77.97</v>
      </c>
    </row>
    <row r="30" spans="1:5" x14ac:dyDescent="0.25">
      <c r="A30" s="7" t="s">
        <v>148</v>
      </c>
      <c r="B30" s="8">
        <v>15.177020000000001</v>
      </c>
      <c r="C30" s="8">
        <v>19.945349</v>
      </c>
      <c r="D30" s="9">
        <f t="shared" si="0"/>
        <v>-4.7683289999999996</v>
      </c>
      <c r="E30" s="10">
        <v>48.68</v>
      </c>
    </row>
    <row r="31" spans="1:5" x14ac:dyDescent="0.25">
      <c r="A31" s="7" t="s">
        <v>140</v>
      </c>
      <c r="B31" s="8">
        <v>14.807378999999999</v>
      </c>
      <c r="C31" s="8">
        <v>19.75996</v>
      </c>
      <c r="D31" s="9">
        <f t="shared" si="0"/>
        <v>-4.9525810000000003</v>
      </c>
      <c r="E31" s="10">
        <v>37108.769999999997</v>
      </c>
    </row>
    <row r="32" spans="1:5" x14ac:dyDescent="0.25">
      <c r="A32" s="7" t="s">
        <v>139</v>
      </c>
      <c r="B32" s="8">
        <v>13.323650000000001</v>
      </c>
      <c r="C32" s="8">
        <v>19.75996</v>
      </c>
      <c r="D32" s="9">
        <f t="shared" si="0"/>
        <v>-6.4363099999999989</v>
      </c>
      <c r="E32" s="10">
        <v>16325.5</v>
      </c>
    </row>
  </sheetData>
  <sortState ref="A2:E32">
    <sortCondition descending="1" ref="D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EBEF-3554-418D-BC53-E2DC3B90AC11}">
  <dimension ref="A1:E4"/>
  <sheetViews>
    <sheetView workbookViewId="0"/>
  </sheetViews>
  <sheetFormatPr defaultRowHeight="15" x14ac:dyDescent="0.25"/>
  <cols>
    <col min="1" max="1" width="25.28515625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18" t="s">
        <v>172</v>
      </c>
      <c r="B2" s="19">
        <v>28.424875</v>
      </c>
      <c r="C2" s="19">
        <v>19.945349</v>
      </c>
      <c r="D2" s="20">
        <f>B2-C2</f>
        <v>8.4795259999999999</v>
      </c>
      <c r="E2" s="21">
        <v>34317.14</v>
      </c>
    </row>
    <row r="3" spans="1:5" x14ac:dyDescent="0.25">
      <c r="A3" s="22" t="s">
        <v>171</v>
      </c>
      <c r="B3" s="23">
        <v>22.420020999999998</v>
      </c>
      <c r="C3" s="23">
        <v>19.75996</v>
      </c>
      <c r="D3" s="24">
        <f>B3-C3</f>
        <v>2.6600609999999989</v>
      </c>
      <c r="E3" s="25">
        <v>3498.52</v>
      </c>
    </row>
    <row r="4" spans="1:5" x14ac:dyDescent="0.25">
      <c r="A4" s="22" t="s">
        <v>170</v>
      </c>
      <c r="B4" s="23">
        <v>21.033004999999999</v>
      </c>
      <c r="C4" s="23">
        <v>19.945349</v>
      </c>
      <c r="D4" s="24">
        <f>B4-C4</f>
        <v>1.0876559999999991</v>
      </c>
      <c r="E4" s="25">
        <v>16187.13</v>
      </c>
    </row>
  </sheetData>
  <sortState ref="A2:E4">
    <sortCondition descending="1" ref="D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56D6A-0FFD-4A3C-AF5E-DA4C343923C2}">
  <dimension ref="A1:E9"/>
  <sheetViews>
    <sheetView workbookViewId="0"/>
  </sheetViews>
  <sheetFormatPr defaultRowHeight="15" x14ac:dyDescent="0.25"/>
  <cols>
    <col min="1" max="1" width="39.85546875" bestFit="1" customWidth="1"/>
    <col min="2" max="2" width="23.85546875" bestFit="1" customWidth="1"/>
    <col min="3" max="3" width="27.140625" bestFit="1" customWidth="1"/>
    <col min="4" max="4" width="6.140625" bestFit="1" customWidth="1"/>
    <col min="5" max="5" width="14.85546875" bestFit="1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18" t="s">
        <v>175</v>
      </c>
      <c r="B2" s="19">
        <v>29.439679000000002</v>
      </c>
      <c r="C2" s="19">
        <v>20.011845999999998</v>
      </c>
      <c r="D2" s="20">
        <f t="shared" ref="D2:D9" si="0">B2-C2</f>
        <v>9.4278330000000032</v>
      </c>
      <c r="E2" s="21">
        <v>4250.6099999999997</v>
      </c>
    </row>
    <row r="3" spans="1:5" x14ac:dyDescent="0.25">
      <c r="A3" s="22" t="s">
        <v>174</v>
      </c>
      <c r="B3" s="23">
        <v>26.177906</v>
      </c>
      <c r="C3" s="23">
        <v>20.011845999999998</v>
      </c>
      <c r="D3" s="24">
        <f t="shared" si="0"/>
        <v>6.1660600000000017</v>
      </c>
      <c r="E3" s="25">
        <v>5615.28</v>
      </c>
    </row>
    <row r="4" spans="1:5" x14ac:dyDescent="0.25">
      <c r="A4" s="22" t="s">
        <v>176</v>
      </c>
      <c r="B4" s="23">
        <v>24.277104000000001</v>
      </c>
      <c r="C4" s="23">
        <v>20.011845999999998</v>
      </c>
      <c r="D4" s="24">
        <f t="shared" si="0"/>
        <v>4.2652580000000029</v>
      </c>
      <c r="E4" s="25">
        <v>239.6</v>
      </c>
    </row>
    <row r="5" spans="1:5" x14ac:dyDescent="0.25">
      <c r="A5" s="22" t="s">
        <v>173</v>
      </c>
      <c r="B5" s="23">
        <v>24.246995999999999</v>
      </c>
      <c r="C5" s="23">
        <v>20.011845999999998</v>
      </c>
      <c r="D5" s="24">
        <f t="shared" si="0"/>
        <v>4.2351500000000009</v>
      </c>
      <c r="E5" s="25">
        <v>1446.98</v>
      </c>
    </row>
    <row r="6" spans="1:5" x14ac:dyDescent="0.25">
      <c r="A6" s="22" t="s">
        <v>179</v>
      </c>
      <c r="B6" s="23">
        <v>23.083995999999999</v>
      </c>
      <c r="C6" s="23">
        <v>20.011845999999998</v>
      </c>
      <c r="D6" s="24">
        <f t="shared" si="0"/>
        <v>3.0721500000000006</v>
      </c>
      <c r="E6" s="25">
        <v>2325.52</v>
      </c>
    </row>
    <row r="7" spans="1:5" x14ac:dyDescent="0.25">
      <c r="A7" s="22" t="s">
        <v>178</v>
      </c>
      <c r="B7" s="23">
        <v>21.210946</v>
      </c>
      <c r="C7" s="23">
        <v>20.011845999999998</v>
      </c>
      <c r="D7" s="24">
        <f t="shared" si="0"/>
        <v>1.1991000000000014</v>
      </c>
      <c r="E7" s="25">
        <v>0</v>
      </c>
    </row>
    <row r="8" spans="1:5" x14ac:dyDescent="0.25">
      <c r="A8" s="22" t="s">
        <v>180</v>
      </c>
      <c r="B8" s="23">
        <v>20.732579999999999</v>
      </c>
      <c r="C8" s="23">
        <v>20.011845999999998</v>
      </c>
      <c r="D8" s="24">
        <f t="shared" si="0"/>
        <v>0.72073400000000021</v>
      </c>
      <c r="E8" s="25">
        <v>4071.69</v>
      </c>
    </row>
    <row r="9" spans="1:5" x14ac:dyDescent="0.25">
      <c r="A9" s="22" t="s">
        <v>177</v>
      </c>
      <c r="B9" s="23">
        <v>20.279616000000001</v>
      </c>
      <c r="C9" s="23">
        <v>20.011845999999998</v>
      </c>
      <c r="D9" s="24">
        <f t="shared" si="0"/>
        <v>0.26777000000000228</v>
      </c>
      <c r="E9" s="25">
        <v>923.89</v>
      </c>
    </row>
  </sheetData>
  <sortState ref="A2:E9">
    <sortCondition descending="1"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Large Cap Fund</vt:lpstr>
      <vt:lpstr>Large and Midcap Fund</vt:lpstr>
      <vt:lpstr>Multi-cap Fund</vt:lpstr>
      <vt:lpstr>Mid Cap Fund</vt:lpstr>
      <vt:lpstr>Small Cap Fund</vt:lpstr>
      <vt:lpstr>Value Fund</vt:lpstr>
      <vt:lpstr>ELSS Fund</vt:lpstr>
      <vt:lpstr>Contra Fund</vt:lpstr>
      <vt:lpstr>Dividend Yield Fund</vt:lpstr>
      <vt:lpstr>Focused Fund</vt:lpstr>
      <vt:lpstr>Sectoral and Thematic Fund</vt:lpstr>
      <vt:lpstr>Felxi Cap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U</cp:lastModifiedBy>
  <dcterms:created xsi:type="dcterms:W3CDTF">2024-07-03T10:40:17Z</dcterms:created>
  <dcterms:modified xsi:type="dcterms:W3CDTF">2024-07-09T06:02:19Z</dcterms:modified>
</cp:coreProperties>
</file>